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5sd02\Desktop\TOSHIBA\チャンバラ大阪協会　議事録\大阪少年少女大会\"/>
    </mc:Choice>
  </mc:AlternateContent>
  <bookViews>
    <workbookView xWindow="0" yWindow="0" windowWidth="22635" windowHeight="17430" firstSheet="1" activeTab="1"/>
  </bookViews>
  <sheets>
    <sheet name="大会届" sheetId="3" state="hidden" r:id="rId1"/>
    <sheet name="申込書" sheetId="1" r:id="rId2"/>
    <sheet name="Sheet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2" l="1"/>
  <c r="V3" i="2"/>
  <c r="U3" i="2"/>
  <c r="T3" i="2"/>
  <c r="S3" i="2"/>
  <c r="R3" i="2"/>
  <c r="Q3" i="2"/>
  <c r="P3" i="2"/>
  <c r="N3" i="2"/>
  <c r="M3" i="2"/>
  <c r="L3" i="2"/>
  <c r="K3" i="2"/>
  <c r="J3" i="2"/>
  <c r="I3" i="2"/>
  <c r="H3" i="2"/>
  <c r="F3" i="2"/>
  <c r="G3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32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32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2" i="2"/>
  <c r="A2" i="2" l="1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32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17" i="2"/>
  <c r="C20" i="1"/>
  <c r="M20" i="1" l="1"/>
  <c r="B16" i="2" l="1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<sst xmlns="http://schemas.openxmlformats.org/spreadsheetml/2006/main" count="167" uniqueCount="73">
  <si>
    <t>名　　　　前</t>
    <rPh sb="0" eb="1">
      <t>フリ</t>
    </rPh>
    <rPh sb="5" eb="6">
      <t>ガナ</t>
    </rPh>
    <phoneticPr fontId="2" alignment="distributed"/>
  </si>
  <si>
    <t>円</t>
    <rPh sb="0" eb="1">
      <t>エン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</si>
  <si>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</si>
  <si>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</si>
  <si>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✕</t>
    <phoneticPr fontId="1"/>
  </si>
  <si>
    <t>支部</t>
    <phoneticPr fontId="1"/>
  </si>
  <si>
    <t>申請者名</t>
    <rPh sb="0" eb="3">
      <t>シンセイシャ</t>
    </rPh>
    <rPh sb="3" eb="4">
      <t>メイ</t>
    </rPh>
    <phoneticPr fontId="1"/>
  </si>
  <si>
    <t>幼年</t>
    <rPh sb="0" eb="2">
      <t>ヨウネン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</si>
  <si>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</si>
  <si>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</si>
  <si>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学年内訳</t>
    <rPh sb="0" eb="2">
      <t>ガクネン</t>
    </rPh>
    <rPh sb="2" eb="4">
      <t>ウチワケ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</si>
  <si>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</si>
  <si>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</si>
  <si>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</si>
  <si>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</si>
  <si>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</si>
  <si>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</si>
  <si>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</si>
  <si>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</si>
  <si>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大 　会　 届　 け</t>
  </si>
  <si>
    <t>当日責任者・連絡先</t>
  </si>
  <si>
    <t>審判の推薦をお願いします。ただし、有資格者に限ります。大会しおりに掲載します。</t>
  </si>
  <si>
    <t>※   出来るだけお釣りのないようお願いします。</t>
  </si>
  <si>
    <t>責任者名</t>
  </si>
  <si>
    <t>お名前</t>
    <phoneticPr fontId="1"/>
  </si>
  <si>
    <t>携帯等</t>
    <phoneticPr fontId="1"/>
  </si>
  <si>
    <t>必要事項をご記入下さい。</t>
    <phoneticPr fontId="1"/>
  </si>
  <si>
    <t>　Email：</t>
    <phoneticPr fontId="1"/>
  </si>
  <si>
    <t>oosaka.kyougibu@gmail.com</t>
    <phoneticPr fontId="1"/>
  </si>
  <si>
    <t>※　審判の昼食はご用意致します。</t>
    <phoneticPr fontId="1"/>
  </si>
  <si>
    <t>１１月１２日　締切厳守</t>
    <phoneticPr fontId="1"/>
  </si>
  <si>
    <t>支部名</t>
    <rPh sb="2" eb="3">
      <t>メイ</t>
    </rPh>
    <phoneticPr fontId="1"/>
  </si>
  <si>
    <t>F</t>
    <phoneticPr fontId="1"/>
  </si>
  <si>
    <t>幼</t>
    <rPh sb="0" eb="1">
      <t>ヨウ</t>
    </rPh>
    <phoneticPr fontId="1"/>
  </si>
  <si>
    <t>中</t>
    <rPh sb="0" eb="1">
      <t>チュウ</t>
    </rPh>
    <phoneticPr fontId="1"/>
  </si>
  <si>
    <t>高</t>
    <rPh sb="0" eb="1">
      <t>コウ</t>
    </rPh>
    <phoneticPr fontId="1"/>
  </si>
  <si>
    <r>
      <t>①　</t>
    </r>
    <r>
      <rPr>
        <sz val="12"/>
        <color theme="1"/>
        <rFont val="ＭＳ 明朝"/>
        <family val="1"/>
        <charset val="128"/>
      </rPr>
      <t>学年の欄は、幼、中　高　とし、小学生は　『　学年の</t>
    </r>
    <r>
      <rPr>
        <sz val="12"/>
        <color rgb="FFFF0000"/>
        <rFont val="ＭＳ 明朝"/>
        <family val="1"/>
        <charset val="128"/>
      </rPr>
      <t>数字</t>
    </r>
    <r>
      <rPr>
        <sz val="12"/>
        <color theme="1"/>
        <rFont val="ＭＳ 明朝"/>
        <family val="1"/>
        <charset val="128"/>
      </rPr>
      <t>　』　だけを入力して下さい。</t>
    </r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</si>
  <si>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</si>
  <si>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</si>
  <si>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支部名</t>
    <rPh sb="0" eb="3">
      <t>シブメイ</t>
    </rPh>
    <phoneticPr fontId="1"/>
  </si>
  <si>
    <t>（お名前を入力後、該当する資格を入力してください）</t>
    <rPh sb="2" eb="4">
      <t>なまえ</t>
    </rPh>
    <rPh sb="5" eb="7">
      <t>にゅうりょく</t>
    </rPh>
    <rPh sb="7" eb="8">
      <t>ご</t>
    </rPh>
    <rPh sb="9" eb="11">
      <t>がいとう</t>
    </rPh>
    <rPh sb="13" eb="15">
      <t>しかく</t>
    </rPh>
    <rPh sb="16" eb="18">
      <t>にゅうりょく</t>
    </rPh>
    <phoneticPr fontId="1" type="Hiragana"/>
  </si>
  <si>
    <t>1　級　　審　判　員</t>
    <rPh sb="2" eb="3">
      <t>キュウ</t>
    </rPh>
    <rPh sb="5" eb="6">
      <t>シン</t>
    </rPh>
    <rPh sb="7" eb="8">
      <t>ハン</t>
    </rPh>
    <rPh sb="9" eb="10">
      <t>イン</t>
    </rPh>
    <phoneticPr fontId="16"/>
  </si>
  <si>
    <t>資　格</t>
    <rPh sb="0" eb="3">
      <t>シカク</t>
    </rPh>
    <phoneticPr fontId="16"/>
  </si>
  <si>
    <t>部内競技</t>
    <rPh sb="0" eb="2">
      <t>ブナイキョウギ</t>
    </rPh>
    <rPh sb="2" eb="4">
      <t>キョウギ</t>
    </rPh>
    <phoneticPr fontId="16"/>
  </si>
  <si>
    <t>役割</t>
    <rPh sb="0" eb="2">
      <t>ヤクワリ</t>
    </rPh>
    <phoneticPr fontId="16"/>
  </si>
  <si>
    <t>称
号</t>
    <rPh sb="0" eb="1">
      <t>ショウ</t>
    </rPh>
    <rPh sb="2" eb="3">
      <t>ゴウ</t>
    </rPh>
    <phoneticPr fontId="16"/>
  </si>
  <si>
    <t>(フリガナ）
名　　　前</t>
    <rPh sb="7" eb="8">
      <t>メイ</t>
    </rPh>
    <rPh sb="11" eb="12">
      <t>マエ</t>
    </rPh>
    <phoneticPr fontId="16"/>
  </si>
  <si>
    <t>主　審</t>
    <rPh sb="0" eb="1">
      <t>シュ</t>
    </rPh>
    <rPh sb="2" eb="3">
      <t>シン</t>
    </rPh>
    <phoneticPr fontId="16"/>
  </si>
  <si>
    <t>検査
役</t>
    <rPh sb="0" eb="2">
      <t>ケンサ</t>
    </rPh>
    <rPh sb="3" eb="4">
      <t>ヤク</t>
    </rPh>
    <phoneticPr fontId="16"/>
  </si>
  <si>
    <t>異種総合</t>
    <rPh sb="0" eb="2">
      <t>イシュ</t>
    </rPh>
    <rPh sb="2" eb="4">
      <t>ソウゴウ</t>
    </rPh>
    <phoneticPr fontId="16"/>
  </si>
  <si>
    <t>小太
刀</t>
    <rPh sb="0" eb="1">
      <t>ショウ</t>
    </rPh>
    <rPh sb="1" eb="2">
      <t>フトシ</t>
    </rPh>
    <rPh sb="3" eb="4">
      <t>カタナ</t>
    </rPh>
    <phoneticPr fontId="16"/>
  </si>
  <si>
    <t>長剣
Ｆ</t>
    <rPh sb="0" eb="2">
      <t>チョウケン</t>
    </rPh>
    <phoneticPr fontId="16"/>
  </si>
  <si>
    <t>二刀</t>
    <rPh sb="0" eb="1">
      <t>2</t>
    </rPh>
    <rPh sb="1" eb="2">
      <t>カタナ</t>
    </rPh>
    <phoneticPr fontId="16"/>
  </si>
  <si>
    <t>審判長</t>
    <rPh sb="0" eb="3">
      <t>シンパンチョウ</t>
    </rPh>
    <phoneticPr fontId="16"/>
  </si>
  <si>
    <t>練士</t>
    <rPh sb="0" eb="2">
      <t>れんし</t>
    </rPh>
    <phoneticPr fontId="1" type="Hiragana"/>
  </si>
  <si>
    <t>オオサカ　タロウ</t>
    <phoneticPr fontId="1" type="Hiragana"/>
  </si>
  <si>
    <t>打突１級</t>
    <rPh sb="0" eb="2">
      <t>ダトツ</t>
    </rPh>
    <rPh sb="3" eb="4">
      <t>キュウ</t>
    </rPh>
    <phoneticPr fontId="16"/>
  </si>
  <si>
    <t>取得段</t>
    <rPh sb="0" eb="2">
      <t>シュトク</t>
    </rPh>
    <rPh sb="2" eb="3">
      <t>ダン</t>
    </rPh>
    <phoneticPr fontId="16"/>
  </si>
  <si>
    <t>　段</t>
    <rPh sb="1" eb="2">
      <t>ダン</t>
    </rPh>
    <phoneticPr fontId="16"/>
  </si>
  <si>
    <t>大阪　太郎</t>
    <rPh sb="0" eb="2">
      <t>おおさか</t>
    </rPh>
    <rPh sb="3" eb="5">
      <t>たろう</t>
    </rPh>
    <phoneticPr fontId="1" type="Hiragana"/>
  </si>
  <si>
    <t>資格</t>
    <rPh sb="0" eb="2">
      <t>□</t>
    </rPh>
    <phoneticPr fontId="16"/>
  </si>
  <si>
    <t>基本動作１級</t>
    <rPh sb="0" eb="4">
      <t>キホンドウサ</t>
    </rPh>
    <rPh sb="5" eb="6">
      <t>キュウ</t>
    </rPh>
    <phoneticPr fontId="16"/>
  </si>
  <si>
    <t>　段</t>
  </si>
  <si>
    <t>資格</t>
    <rPh sb="0" eb="2">
      <t>シカク</t>
    </rPh>
    <phoneticPr fontId="16"/>
  </si>
  <si>
    <t>枠が足りない場合はコピーしてご利用ください。</t>
    <rPh sb="0" eb="1">
      <t>わく</t>
    </rPh>
    <rPh sb="2" eb="3">
      <t>た</t>
    </rPh>
    <rPh sb="6" eb="8">
      <t>ばあい</t>
    </rPh>
    <rPh sb="15" eb="17">
      <t>りよう</t>
    </rPh>
    <phoneticPr fontId="1" type="Hiragana"/>
  </si>
  <si>
    <t>打突</t>
    <rPh sb="0" eb="1">
      <t>ダ</t>
    </rPh>
    <rPh sb="1" eb="2">
      <t>トツ</t>
    </rPh>
    <phoneticPr fontId="16"/>
  </si>
  <si>
    <t>学年</t>
    <phoneticPr fontId="1"/>
  </si>
  <si>
    <t>摘要</t>
    <phoneticPr fontId="1"/>
  </si>
  <si>
    <t>②　女性は摘要欄に</t>
    <rPh sb="2" eb="4">
      <t>ジョセイ</t>
    </rPh>
    <phoneticPr fontId="1"/>
  </si>
  <si>
    <t>を記入。</t>
    <phoneticPr fontId="1"/>
  </si>
  <si>
    <t>F</t>
    <phoneticPr fontId="1"/>
  </si>
  <si>
    <t>Tel：</t>
    <phoneticPr fontId="1"/>
  </si>
  <si>
    <t>１１月２０日　締切厳守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</si>
</sst>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円&quot;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.5"/>
      <name val="Migu 1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ヒラギノ角ゴ Pro W3"/>
      <family val="3"/>
      <charset val="128"/>
    </font>
    <font>
      <sz val="6"/>
      <name val="ＭＳ Ｐゴシック"/>
      <family val="3"/>
      <charset val="128"/>
    </font>
    <font>
      <sz val="10"/>
      <name val="ヒラギノ角ゴ Pro W3"/>
      <family val="3"/>
      <charset val="128"/>
    </font>
    <font>
      <sz val="12"/>
      <name val="ヒラギノ角ゴ Pro W3"/>
      <family val="3"/>
      <charset val="128"/>
    </font>
    <font>
      <sz val="11"/>
      <name val="ヒラギノ角ゴ Pro W3"/>
      <family val="3"/>
      <charset val="128"/>
    </font>
    <font>
      <sz val="9"/>
      <name val="ヒラギノ角ゴ Pro W3"/>
      <family val="3"/>
      <charset val="128"/>
    </font>
    <font>
      <b/>
      <sz val="10"/>
      <name val="ヒラギノ角ゴ Pro W3"/>
      <family val="3"/>
      <charset val="128"/>
    </font>
    <font>
      <sz val="7"/>
      <name val="ヒラギノ角ゴ Pro W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5" xfId="2" applyFont="1" applyFill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3" fillId="0" borderId="4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right" vertical="center"/>
    </xf>
    <xf numFmtId="0" fontId="15" fillId="0" borderId="5" xfId="2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2" borderId="32" xfId="2" applyFont="1" applyFill="1" applyBorder="1" applyAlignment="1">
      <alignment horizontal="center" vertical="center"/>
    </xf>
    <xf numFmtId="0" fontId="18" fillId="2" borderId="33" xfId="2" applyFont="1" applyFill="1" applyBorder="1" applyAlignment="1">
      <alignment horizontal="center" vertical="center"/>
    </xf>
    <xf numFmtId="0" fontId="18" fillId="2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right" vertical="center"/>
    </xf>
    <xf numFmtId="0" fontId="20" fillId="0" borderId="28" xfId="2" applyFont="1" applyFill="1" applyBorder="1" applyAlignment="1">
      <alignment horizontal="right" vertical="center"/>
    </xf>
    <xf numFmtId="0" fontId="18" fillId="2" borderId="40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right" vertical="center"/>
    </xf>
    <xf numFmtId="0" fontId="20" fillId="0" borderId="14" xfId="2" applyFont="1" applyFill="1" applyBorder="1" applyAlignment="1">
      <alignment horizontal="right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20" fillId="0" borderId="31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17" fillId="2" borderId="34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horizontal="right"/>
    </xf>
    <xf numFmtId="0" fontId="20" fillId="0" borderId="9" xfId="2" applyFont="1" applyFill="1" applyBorder="1" applyAlignment="1">
      <alignment horizontal="right"/>
    </xf>
    <xf numFmtId="0" fontId="20" fillId="0" borderId="35" xfId="2" applyFont="1" applyFill="1" applyBorder="1" applyAlignment="1">
      <alignment horizontal="right"/>
    </xf>
    <xf numFmtId="0" fontId="20" fillId="0" borderId="28" xfId="2" applyFont="1" applyFill="1" applyBorder="1" applyAlignment="1">
      <alignment horizontal="right"/>
    </xf>
    <xf numFmtId="0" fontId="20" fillId="0" borderId="12" xfId="2" applyFont="1" applyFill="1" applyBorder="1" applyAlignment="1">
      <alignment horizontal="right"/>
    </xf>
    <xf numFmtId="0" fontId="20" fillId="0" borderId="36" xfId="2" applyFont="1" applyFill="1" applyBorder="1" applyAlignment="1">
      <alignment horizontal="right"/>
    </xf>
    <xf numFmtId="0" fontId="18" fillId="0" borderId="27" xfId="2" applyFont="1" applyFill="1" applyBorder="1" applyAlignment="1">
      <alignment horizontal="center" vertical="center"/>
    </xf>
    <xf numFmtId="0" fontId="18" fillId="0" borderId="28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30" xfId="2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38" xfId="2" applyFont="1" applyFill="1" applyBorder="1" applyAlignment="1">
      <alignment horizontal="center" vertical="center" wrapText="1"/>
    </xf>
    <xf numFmtId="0" fontId="18" fillId="0" borderId="35" xfId="2" applyFont="1" applyFill="1" applyBorder="1" applyAlignment="1">
      <alignment horizontal="center" vertical="center"/>
    </xf>
    <xf numFmtId="0" fontId="18" fillId="0" borderId="36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right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18" fillId="2" borderId="39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right" vertical="center"/>
    </xf>
    <xf numFmtId="0" fontId="15" fillId="0" borderId="2" xfId="2" applyFont="1" applyFill="1" applyBorder="1" applyAlignment="1">
      <alignment horizontal="center" vertical="center" textRotation="255"/>
    </xf>
    <xf numFmtId="0" fontId="15" fillId="0" borderId="26" xfId="2" applyFont="1" applyFill="1" applyBorder="1" applyAlignment="1">
      <alignment horizontal="center" vertical="center" textRotation="255"/>
    </xf>
    <xf numFmtId="0" fontId="15" fillId="0" borderId="3" xfId="2" applyFont="1" applyFill="1" applyBorder="1" applyAlignment="1">
      <alignment horizontal="center" vertical="center" textRotation="255"/>
    </xf>
    <xf numFmtId="0" fontId="21" fillId="0" borderId="2" xfId="2" applyFont="1" applyFill="1" applyBorder="1" applyAlignment="1">
      <alignment horizontal="center" vertical="center" textRotation="255"/>
    </xf>
    <xf numFmtId="0" fontId="21" fillId="0" borderId="26" xfId="2" applyFont="1" applyFill="1" applyBorder="1" applyAlignment="1">
      <alignment horizontal="center" vertical="center" textRotation="255"/>
    </xf>
    <xf numFmtId="0" fontId="21" fillId="0" borderId="3" xfId="2" applyFont="1" applyFill="1" applyBorder="1" applyAlignment="1">
      <alignment horizontal="center" vertical="center" textRotation="255"/>
    </xf>
    <xf numFmtId="0" fontId="20" fillId="0" borderId="8" xfId="2" applyFont="1" applyFill="1" applyBorder="1" applyAlignment="1">
      <alignment vertical="center"/>
    </xf>
    <xf numFmtId="0" fontId="20" fillId="0" borderId="9" xfId="2" applyFont="1" applyFill="1" applyBorder="1" applyAlignment="1">
      <alignment vertical="center"/>
    </xf>
    <xf numFmtId="0" fontId="20" fillId="0" borderId="27" xfId="2" applyFont="1" applyFill="1" applyBorder="1" applyAlignment="1">
      <alignment vertical="center"/>
    </xf>
    <xf numFmtId="0" fontId="20" fillId="0" borderId="28" xfId="2" applyFont="1" applyFill="1" applyBorder="1" applyAlignment="1">
      <alignment vertical="center"/>
    </xf>
    <xf numFmtId="0" fontId="17" fillId="0" borderId="29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30" xfId="2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2" fillId="0" borderId="8" xfId="2" applyFont="1" applyFill="1" applyBorder="1" applyAlignment="1">
      <alignment vertical="center"/>
    </xf>
    <xf numFmtId="0" fontId="22" fillId="0" borderId="9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2" fillId="0" borderId="28" xfId="2" applyFont="1" applyFill="1" applyBorder="1" applyAlignment="1">
      <alignment vertical="center"/>
    </xf>
    <xf numFmtId="0" fontId="19" fillId="0" borderId="2" xfId="2" applyFont="1" applyFill="1" applyBorder="1" applyAlignment="1">
      <alignment horizontal="center" vertical="center" textRotation="255"/>
    </xf>
    <xf numFmtId="0" fontId="19" fillId="0" borderId="26" xfId="2" applyFont="1" applyFill="1" applyBorder="1" applyAlignment="1">
      <alignment horizontal="center" vertical="center" textRotation="255"/>
    </xf>
    <xf numFmtId="0" fontId="19" fillId="0" borderId="3" xfId="2" applyFont="1" applyFill="1" applyBorder="1" applyAlignment="1">
      <alignment horizontal="center" vertical="center" textRotation="255"/>
    </xf>
    <xf numFmtId="176" fontId="4" fillId="0" borderId="4" xfId="0" applyNumberFormat="1" applyFont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/>
    </xf>
    <xf numFmtId="0" fontId="17" fillId="0" borderId="44" xfId="2" applyFont="1" applyFill="1" applyBorder="1" applyAlignment="1">
      <alignment horizontal="center" vertical="center"/>
    </xf>
    <xf numFmtId="0" fontId="17" fillId="0" borderId="45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17" fillId="0" borderId="37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4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42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7" fillId="0" borderId="2" xfId="2" applyFont="1" applyFill="1" applyBorder="1" applyAlignment="1">
      <alignment horizontal="center" vertical="center" textRotation="255" wrapText="1"/>
    </xf>
    <xf numFmtId="0" fontId="17" fillId="0" borderId="3" xfId="2" applyFont="1" applyFill="1" applyBorder="1" applyAlignment="1">
      <alignment horizontal="center" vertical="center" textRotation="255" wrapText="1"/>
    </xf>
    <xf numFmtId="0" fontId="18" fillId="0" borderId="2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saka.kyougibu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osaka.kyougibu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Layout" zoomScaleNormal="100" workbookViewId="0">
      <selection activeCell="A3" sqref="A3:J3"/>
    </sheetView>
  </sheetViews>
  <sheetFormatPr defaultRowHeight="16.5" customHeight="1"/>
  <cols>
    <col min="1" max="16384" width="9" style="8"/>
  </cols>
  <sheetData>
    <row r="1" spans="1:10" ht="2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16.5" customHeight="1">
      <c r="A3" s="21" t="s">
        <v>26</v>
      </c>
      <c r="B3" s="21"/>
      <c r="C3" s="21"/>
      <c r="D3" s="9" t="s">
        <v>27</v>
      </c>
      <c r="E3" s="22" t="s">
        <v>28</v>
      </c>
      <c r="F3" s="21"/>
      <c r="G3" s="21"/>
      <c r="H3" s="23" t="s">
        <v>30</v>
      </c>
      <c r="I3" s="23"/>
      <c r="J3" s="23"/>
    </row>
    <row r="6" spans="1:10" ht="16.5" customHeight="1">
      <c r="A6" s="10" t="s">
        <v>5</v>
      </c>
      <c r="B6" s="26"/>
      <c r="C6" s="26"/>
      <c r="D6" s="11" t="s">
        <v>23</v>
      </c>
      <c r="E6" s="26"/>
      <c r="F6" s="26"/>
    </row>
    <row r="7" spans="1:10" ht="16.5" customHeight="1">
      <c r="A7" s="28" t="s">
        <v>20</v>
      </c>
      <c r="B7" s="28"/>
      <c r="C7" s="28"/>
    </row>
    <row r="9" spans="1:10" ht="16.5" customHeight="1">
      <c r="B9" s="12" t="s">
        <v>24</v>
      </c>
      <c r="C9" s="27"/>
      <c r="D9" s="27"/>
      <c r="E9" s="12" t="s">
        <v>25</v>
      </c>
      <c r="F9" s="27"/>
      <c r="G9" s="27"/>
      <c r="H9" s="27"/>
    </row>
    <row r="12" spans="1:10" ht="16.5" customHeight="1">
      <c r="A12" s="25" t="s">
        <v>21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0" ht="21.75" customHeight="1">
      <c r="B14" s="27"/>
      <c r="C14" s="27"/>
      <c r="E14" s="27"/>
      <c r="F14" s="27"/>
      <c r="H14" s="27"/>
      <c r="I14" s="27"/>
    </row>
    <row r="16" spans="1:10" ht="21.75" customHeight="1">
      <c r="B16" s="27"/>
      <c r="C16" s="27"/>
      <c r="E16" s="27"/>
      <c r="F16" s="27"/>
      <c r="H16" s="27"/>
      <c r="I16" s="27"/>
    </row>
    <row r="18" spans="1:6" ht="16.5" customHeight="1">
      <c r="A18" s="28" t="s">
        <v>29</v>
      </c>
      <c r="B18" s="28"/>
      <c r="C18" s="28"/>
      <c r="D18" s="28"/>
      <c r="E18" s="28"/>
      <c r="F18" s="28"/>
    </row>
    <row r="19" spans="1:6" ht="16.5" customHeight="1">
      <c r="A19" s="28" t="s">
        <v>22</v>
      </c>
      <c r="B19" s="28"/>
      <c r="C19" s="28"/>
      <c r="D19" s="28"/>
      <c r="E19" s="28"/>
      <c r="F19" s="28"/>
    </row>
  </sheetData>
  <mergeCells count="18">
    <mergeCell ref="H14:I14"/>
    <mergeCell ref="H16:I16"/>
    <mergeCell ref="A18:F18"/>
    <mergeCell ref="A19:F19"/>
    <mergeCell ref="A7:C7"/>
    <mergeCell ref="B16:C16"/>
    <mergeCell ref="E16:F16"/>
    <mergeCell ref="B14:C14"/>
    <mergeCell ref="E14:F14"/>
    <mergeCell ref="A3:C3"/>
    <mergeCell ref="E3:G3"/>
    <mergeCell ref="H3:J3"/>
    <mergeCell ref="A1:J1"/>
    <mergeCell ref="A12:J12"/>
    <mergeCell ref="B6:C6"/>
    <mergeCell ref="E6:F6"/>
    <mergeCell ref="C9:D9"/>
    <mergeCell ref="F9:H9"/>
  </mergeCells>
  <phoneticPr fontId="1"/>
  <hyperlinks>
    <hyperlink ref="E3" r:id="rId1"/>
  </hyperlinks>
  <pageMargins left="0.82677165354330717" right="0.43307086614173229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abSelected="1" view="pageLayout" zoomScaleNormal="100" workbookViewId="0">
      <selection activeCell="H3" sqref="H3:K3"/>
    </sheetView>
  </sheetViews>
  <sheetFormatPr defaultRowHeight="13.5"/>
  <cols>
    <col min="1" max="1" width="3.5" style="3" bestFit="1" customWidth="1"/>
    <col min="2" max="2" width="4.25" style="3" customWidth="1"/>
    <col min="3" max="5" width="4.75" style="3" customWidth="1"/>
    <col min="6" max="9" width="2.75" style="3" customWidth="1"/>
    <col min="10" max="10" width="3.125" style="3" customWidth="1"/>
    <col min="11" max="11" width="3.375" style="3" customWidth="1"/>
    <col min="12" max="12" width="3.375" customWidth="1"/>
    <col min="13" max="16" width="2.25" style="3" customWidth="1"/>
    <col min="17" max="17" width="2.625" style="3" customWidth="1"/>
    <col min="18" max="21" width="2.75" style="3" customWidth="1"/>
    <col min="22" max="22" width="2.875" style="3" customWidth="1"/>
    <col min="23" max="25" width="2.875" customWidth="1"/>
    <col min="26" max="26" width="3.75" customWidth="1"/>
    <col min="27" max="28" width="2.875" customWidth="1"/>
    <col min="29" max="29" width="2.5" customWidth="1"/>
    <col min="30" max="32" width="2.75" customWidth="1"/>
    <col min="33" max="33" width="2.75" style="3" customWidth="1"/>
    <col min="34" max="34" width="1.5" style="3" customWidth="1"/>
    <col min="35" max="35" width="1.25" style="3" customWidth="1"/>
    <col min="36" max="36" width="1.5" style="3" customWidth="1"/>
    <col min="37" max="16384" width="9" style="3"/>
  </cols>
  <sheetData>
    <row r="1" spans="1:33" ht="18.75">
      <c r="A1" s="25" t="s">
        <v>26</v>
      </c>
      <c r="B1" s="25"/>
      <c r="C1" s="25"/>
      <c r="D1" s="25"/>
      <c r="E1" s="25"/>
      <c r="F1" s="25"/>
      <c r="H1" s="25" t="s">
        <v>27</v>
      </c>
      <c r="I1" s="25"/>
      <c r="J1" s="25"/>
      <c r="K1" s="34" t="s">
        <v>28</v>
      </c>
      <c r="L1" s="34"/>
      <c r="M1" s="34"/>
      <c r="N1" s="34"/>
      <c r="O1" s="34"/>
      <c r="P1" s="34"/>
      <c r="Q1" s="34"/>
      <c r="R1" s="34"/>
      <c r="S1" s="34"/>
      <c r="T1" s="34"/>
      <c r="U1" s="34"/>
      <c r="W1" s="35" t="s">
        <v>72</v>
      </c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21.7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33" ht="24.75" customHeight="1">
      <c r="A3" s="38" t="s">
        <v>68</v>
      </c>
      <c r="B3" s="38"/>
      <c r="C3" s="38"/>
      <c r="D3" s="38"/>
      <c r="E3" s="38"/>
      <c r="F3" s="36" t="s">
        <v>70</v>
      </c>
      <c r="G3" s="36"/>
      <c r="H3" s="38" t="s">
        <v>69</v>
      </c>
      <c r="I3" s="38"/>
      <c r="J3" s="38"/>
      <c r="K3" s="38"/>
      <c r="L3" s="36" t="s">
        <v>31</v>
      </c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154" t="s">
        <v>71</v>
      </c>
      <c r="Z3" s="154"/>
      <c r="AA3" s="37"/>
      <c r="AB3" s="37"/>
      <c r="AC3" s="37"/>
      <c r="AD3" s="37"/>
      <c r="AE3" s="37"/>
      <c r="AF3" s="37"/>
      <c r="AG3" s="37"/>
    </row>
    <row r="4" spans="1:33" ht="26.25" customHeight="1">
      <c r="A4" s="4"/>
      <c r="B4" s="41" t="s">
        <v>0</v>
      </c>
      <c r="C4" s="41"/>
      <c r="D4" s="41"/>
      <c r="E4" s="41"/>
      <c r="F4" s="41" t="s">
        <v>66</v>
      </c>
      <c r="G4" s="41"/>
      <c r="H4" s="41" t="s">
        <v>67</v>
      </c>
      <c r="I4" s="97"/>
      <c r="J4" s="20"/>
      <c r="K4" s="41" t="s">
        <v>0</v>
      </c>
      <c r="L4" s="41"/>
      <c r="M4" s="41"/>
      <c r="N4" s="41"/>
      <c r="O4" s="41"/>
      <c r="P4" s="41"/>
      <c r="Q4" s="41"/>
      <c r="R4" s="41" t="s">
        <v>66</v>
      </c>
      <c r="S4" s="41"/>
      <c r="T4" s="41" t="s">
        <v>67</v>
      </c>
      <c r="U4" s="97"/>
      <c r="V4" s="20"/>
      <c r="W4" s="41" t="s">
        <v>0</v>
      </c>
      <c r="X4" s="41"/>
      <c r="Y4" s="41"/>
      <c r="Z4" s="41"/>
      <c r="AA4" s="41"/>
      <c r="AB4" s="41"/>
      <c r="AC4" s="41"/>
      <c r="AD4" s="41" t="s">
        <v>66</v>
      </c>
      <c r="AE4" s="41"/>
      <c r="AF4" s="41" t="s">
        <v>67</v>
      </c>
      <c r="AG4" s="41"/>
    </row>
    <row r="5" spans="1:33" ht="21" customHeight="1">
      <c r="A5" s="15">
        <v>1</v>
      </c>
      <c r="B5" s="41"/>
      <c r="C5" s="41"/>
      <c r="D5" s="41"/>
      <c r="E5" s="41"/>
      <c r="F5" s="39"/>
      <c r="G5" s="39"/>
      <c r="H5" s="39"/>
      <c r="I5" s="40"/>
      <c r="J5" s="19">
        <v>16</v>
      </c>
      <c r="K5" s="100"/>
      <c r="L5" s="100"/>
      <c r="M5" s="100"/>
      <c r="N5" s="100"/>
      <c r="O5" s="100"/>
      <c r="P5" s="100"/>
      <c r="Q5" s="100"/>
      <c r="R5" s="39"/>
      <c r="S5" s="39"/>
      <c r="T5" s="39"/>
      <c r="U5" s="40"/>
      <c r="V5" s="19">
        <v>31</v>
      </c>
      <c r="W5" s="100"/>
      <c r="X5" s="100"/>
      <c r="Y5" s="100"/>
      <c r="Z5" s="100"/>
      <c r="AA5" s="100"/>
      <c r="AB5" s="100"/>
      <c r="AC5" s="100"/>
      <c r="AD5" s="39"/>
      <c r="AE5" s="39"/>
      <c r="AF5" s="39"/>
      <c r="AG5" s="40"/>
    </row>
    <row r="6" spans="1:33" ht="21" customHeight="1">
      <c r="A6" s="15">
        <v>2</v>
      </c>
      <c r="B6" s="41"/>
      <c r="C6" s="41"/>
      <c r="D6" s="41"/>
      <c r="E6" s="41"/>
      <c r="F6" s="39"/>
      <c r="G6" s="39"/>
      <c r="H6" s="98"/>
      <c r="I6" s="99"/>
      <c r="J6" s="19">
        <v>17</v>
      </c>
      <c r="K6" s="100"/>
      <c r="L6" s="100"/>
      <c r="M6" s="100"/>
      <c r="N6" s="100"/>
      <c r="O6" s="100"/>
      <c r="P6" s="100"/>
      <c r="Q6" s="100"/>
      <c r="R6" s="39"/>
      <c r="S6" s="39"/>
      <c r="T6" s="39"/>
      <c r="U6" s="40"/>
      <c r="V6" s="19">
        <v>32</v>
      </c>
      <c r="W6" s="100"/>
      <c r="X6" s="100"/>
      <c r="Y6" s="100"/>
      <c r="Z6" s="100"/>
      <c r="AA6" s="100"/>
      <c r="AB6" s="100"/>
      <c r="AC6" s="100"/>
      <c r="AD6" s="39"/>
      <c r="AE6" s="39"/>
      <c r="AF6" s="39"/>
      <c r="AG6" s="40"/>
    </row>
    <row r="7" spans="1:33" ht="21" customHeight="1">
      <c r="A7" s="15">
        <v>3</v>
      </c>
      <c r="B7" s="41"/>
      <c r="C7" s="41"/>
      <c r="D7" s="41"/>
      <c r="E7" s="41"/>
      <c r="F7" s="39"/>
      <c r="G7" s="39"/>
      <c r="H7" s="98"/>
      <c r="I7" s="99"/>
      <c r="J7" s="19">
        <v>18</v>
      </c>
      <c r="K7" s="100"/>
      <c r="L7" s="100"/>
      <c r="M7" s="100"/>
      <c r="N7" s="100"/>
      <c r="O7" s="100"/>
      <c r="P7" s="100"/>
      <c r="Q7" s="100"/>
      <c r="R7" s="39"/>
      <c r="S7" s="39"/>
      <c r="T7" s="39"/>
      <c r="U7" s="40"/>
      <c r="V7" s="19">
        <v>33</v>
      </c>
      <c r="W7" s="100"/>
      <c r="X7" s="100"/>
      <c r="Y7" s="100"/>
      <c r="Z7" s="100"/>
      <c r="AA7" s="100"/>
      <c r="AB7" s="100"/>
      <c r="AC7" s="100"/>
      <c r="AD7" s="39"/>
      <c r="AE7" s="39"/>
      <c r="AF7" s="39"/>
      <c r="AG7" s="40"/>
    </row>
    <row r="8" spans="1:33" ht="21" customHeight="1">
      <c r="A8" s="15">
        <v>4</v>
      </c>
      <c r="B8" s="41"/>
      <c r="C8" s="41"/>
      <c r="D8" s="41"/>
      <c r="E8" s="41"/>
      <c r="F8" s="39"/>
      <c r="G8" s="39"/>
      <c r="H8" s="98"/>
      <c r="I8" s="99"/>
      <c r="J8" s="19">
        <v>19</v>
      </c>
      <c r="K8" s="100"/>
      <c r="L8" s="100"/>
      <c r="M8" s="100"/>
      <c r="N8" s="100"/>
      <c r="O8" s="100"/>
      <c r="P8" s="100"/>
      <c r="Q8" s="100"/>
      <c r="R8" s="39"/>
      <c r="S8" s="39"/>
      <c r="T8" s="39"/>
      <c r="U8" s="40"/>
      <c r="V8" s="19">
        <v>34</v>
      </c>
      <c r="W8" s="100"/>
      <c r="X8" s="100"/>
      <c r="Y8" s="100"/>
      <c r="Z8" s="100"/>
      <c r="AA8" s="100"/>
      <c r="AB8" s="100"/>
      <c r="AC8" s="100"/>
      <c r="AD8" s="39"/>
      <c r="AE8" s="39"/>
      <c r="AF8" s="39"/>
      <c r="AG8" s="40"/>
    </row>
    <row r="9" spans="1:33" ht="21" customHeight="1">
      <c r="A9" s="15">
        <v>5</v>
      </c>
      <c r="B9" s="41"/>
      <c r="C9" s="41"/>
      <c r="D9" s="41"/>
      <c r="E9" s="41"/>
      <c r="F9" s="39"/>
      <c r="G9" s="39"/>
      <c r="H9" s="98"/>
      <c r="I9" s="99"/>
      <c r="J9" s="19">
        <v>20</v>
      </c>
      <c r="K9" s="100"/>
      <c r="L9" s="100"/>
      <c r="M9" s="100"/>
      <c r="N9" s="100"/>
      <c r="O9" s="100"/>
      <c r="P9" s="100"/>
      <c r="Q9" s="100"/>
      <c r="R9" s="39"/>
      <c r="S9" s="39"/>
      <c r="T9" s="39"/>
      <c r="U9" s="40"/>
      <c r="V9" s="19">
        <v>35</v>
      </c>
      <c r="W9" s="100"/>
      <c r="X9" s="100"/>
      <c r="Y9" s="100"/>
      <c r="Z9" s="100"/>
      <c r="AA9" s="100"/>
      <c r="AB9" s="100"/>
      <c r="AC9" s="100"/>
      <c r="AD9" s="39"/>
      <c r="AE9" s="39"/>
      <c r="AF9" s="39"/>
      <c r="AG9" s="40"/>
    </row>
    <row r="10" spans="1:33" ht="21" customHeight="1">
      <c r="A10" s="15">
        <v>6</v>
      </c>
      <c r="B10" s="41"/>
      <c r="C10" s="41"/>
      <c r="D10" s="41"/>
      <c r="E10" s="41"/>
      <c r="F10" s="39"/>
      <c r="G10" s="39"/>
      <c r="H10" s="98"/>
      <c r="I10" s="99"/>
      <c r="J10" s="19">
        <v>21</v>
      </c>
      <c r="K10" s="100"/>
      <c r="L10" s="100"/>
      <c r="M10" s="100"/>
      <c r="N10" s="100"/>
      <c r="O10" s="100"/>
      <c r="P10" s="100"/>
      <c r="Q10" s="100"/>
      <c r="R10" s="39"/>
      <c r="S10" s="39"/>
      <c r="T10" s="39"/>
      <c r="U10" s="40"/>
      <c r="V10" s="19">
        <v>36</v>
      </c>
      <c r="W10" s="100"/>
      <c r="X10" s="100"/>
      <c r="Y10" s="100"/>
      <c r="Z10" s="100"/>
      <c r="AA10" s="100"/>
      <c r="AB10" s="100"/>
      <c r="AC10" s="100"/>
      <c r="AD10" s="39"/>
      <c r="AE10" s="39"/>
      <c r="AF10" s="39"/>
      <c r="AG10" s="40"/>
    </row>
    <row r="11" spans="1:33" ht="21" customHeight="1">
      <c r="A11" s="15">
        <v>7</v>
      </c>
      <c r="B11" s="41"/>
      <c r="C11" s="41"/>
      <c r="D11" s="41"/>
      <c r="E11" s="41"/>
      <c r="F11" s="39"/>
      <c r="G11" s="39"/>
      <c r="H11" s="98"/>
      <c r="I11" s="99"/>
      <c r="J11" s="19">
        <v>22</v>
      </c>
      <c r="K11" s="100"/>
      <c r="L11" s="100"/>
      <c r="M11" s="100"/>
      <c r="N11" s="100"/>
      <c r="O11" s="100"/>
      <c r="P11" s="100"/>
      <c r="Q11" s="100"/>
      <c r="R11" s="39"/>
      <c r="S11" s="39"/>
      <c r="T11" s="39"/>
      <c r="U11" s="40"/>
      <c r="V11" s="19">
        <v>37</v>
      </c>
      <c r="W11" s="100"/>
      <c r="X11" s="100"/>
      <c r="Y11" s="100"/>
      <c r="Z11" s="100"/>
      <c r="AA11" s="100"/>
      <c r="AB11" s="100"/>
      <c r="AC11" s="100"/>
      <c r="AD11" s="39"/>
      <c r="AE11" s="39"/>
      <c r="AF11" s="39"/>
      <c r="AG11" s="40"/>
    </row>
    <row r="12" spans="1:33" ht="21" customHeight="1">
      <c r="A12" s="15">
        <v>8</v>
      </c>
      <c r="B12" s="41"/>
      <c r="C12" s="41"/>
      <c r="D12" s="41"/>
      <c r="E12" s="41"/>
      <c r="F12" s="39"/>
      <c r="G12" s="39"/>
      <c r="H12" s="98"/>
      <c r="I12" s="99"/>
      <c r="J12" s="19">
        <v>23</v>
      </c>
      <c r="K12" s="100"/>
      <c r="L12" s="100"/>
      <c r="M12" s="100"/>
      <c r="N12" s="100"/>
      <c r="O12" s="100"/>
      <c r="P12" s="100"/>
      <c r="Q12" s="100"/>
      <c r="R12" s="39"/>
      <c r="S12" s="39"/>
      <c r="T12" s="39"/>
      <c r="U12" s="40"/>
      <c r="V12" s="19">
        <v>38</v>
      </c>
      <c r="W12" s="100"/>
      <c r="X12" s="100"/>
      <c r="Y12" s="100"/>
      <c r="Z12" s="100"/>
      <c r="AA12" s="100"/>
      <c r="AB12" s="100"/>
      <c r="AC12" s="100"/>
      <c r="AD12" s="39"/>
      <c r="AE12" s="39"/>
      <c r="AF12" s="39"/>
      <c r="AG12" s="40"/>
    </row>
    <row r="13" spans="1:33" ht="21" customHeight="1">
      <c r="A13" s="15">
        <v>9</v>
      </c>
      <c r="B13" s="41"/>
      <c r="C13" s="41"/>
      <c r="D13" s="41"/>
      <c r="E13" s="41"/>
      <c r="F13" s="39"/>
      <c r="G13" s="39"/>
      <c r="H13" s="98"/>
      <c r="I13" s="99"/>
      <c r="J13" s="19">
        <v>24</v>
      </c>
      <c r="K13" s="100"/>
      <c r="L13" s="100"/>
      <c r="M13" s="100"/>
      <c r="N13" s="100"/>
      <c r="O13" s="100"/>
      <c r="P13" s="100"/>
      <c r="Q13" s="100"/>
      <c r="R13" s="39"/>
      <c r="S13" s="39"/>
      <c r="T13" s="39"/>
      <c r="U13" s="40"/>
      <c r="V13" s="19">
        <v>39</v>
      </c>
      <c r="W13" s="100"/>
      <c r="X13" s="100"/>
      <c r="Y13" s="100"/>
      <c r="Z13" s="100"/>
      <c r="AA13" s="100"/>
      <c r="AB13" s="100"/>
      <c r="AC13" s="100"/>
      <c r="AD13" s="39"/>
      <c r="AE13" s="39"/>
      <c r="AF13" s="39"/>
      <c r="AG13" s="40"/>
    </row>
    <row r="14" spans="1:33" ht="21" customHeight="1">
      <c r="A14" s="15">
        <v>10</v>
      </c>
      <c r="B14" s="41"/>
      <c r="C14" s="41"/>
      <c r="D14" s="41"/>
      <c r="E14" s="41"/>
      <c r="F14" s="39"/>
      <c r="G14" s="39"/>
      <c r="H14" s="98"/>
      <c r="I14" s="99"/>
      <c r="J14" s="19">
        <v>25</v>
      </c>
      <c r="K14" s="100"/>
      <c r="L14" s="100"/>
      <c r="M14" s="100"/>
      <c r="N14" s="100"/>
      <c r="O14" s="100"/>
      <c r="P14" s="100"/>
      <c r="Q14" s="100"/>
      <c r="R14" s="39"/>
      <c r="S14" s="39"/>
      <c r="T14" s="39"/>
      <c r="U14" s="40"/>
      <c r="V14" s="19">
        <v>40</v>
      </c>
      <c r="W14" s="100"/>
      <c r="X14" s="100"/>
      <c r="Y14" s="100"/>
      <c r="Z14" s="100"/>
      <c r="AA14" s="100"/>
      <c r="AB14" s="100"/>
      <c r="AC14" s="100"/>
      <c r="AD14" s="39"/>
      <c r="AE14" s="39"/>
      <c r="AF14" s="39"/>
      <c r="AG14" s="40"/>
    </row>
    <row r="15" spans="1:33" ht="21" customHeight="1">
      <c r="A15" s="15">
        <v>11</v>
      </c>
      <c r="B15" s="41"/>
      <c r="C15" s="41"/>
      <c r="D15" s="41"/>
      <c r="E15" s="41"/>
      <c r="F15" s="39"/>
      <c r="G15" s="39"/>
      <c r="H15" s="98"/>
      <c r="I15" s="99"/>
      <c r="J15" s="19">
        <v>26</v>
      </c>
      <c r="K15" s="100"/>
      <c r="L15" s="100"/>
      <c r="M15" s="100"/>
      <c r="N15" s="100"/>
      <c r="O15" s="100"/>
      <c r="P15" s="100"/>
      <c r="Q15" s="100"/>
      <c r="R15" s="39"/>
      <c r="S15" s="39"/>
      <c r="T15" s="39"/>
      <c r="U15" s="40"/>
      <c r="V15" s="19">
        <v>41</v>
      </c>
      <c r="W15" s="100"/>
      <c r="X15" s="100"/>
      <c r="Y15" s="100"/>
      <c r="Z15" s="100"/>
      <c r="AA15" s="100"/>
      <c r="AB15" s="100"/>
      <c r="AC15" s="100"/>
      <c r="AD15" s="39"/>
      <c r="AE15" s="39"/>
      <c r="AF15" s="39"/>
      <c r="AG15" s="40"/>
    </row>
    <row r="16" spans="1:33" ht="21" customHeight="1">
      <c r="A16" s="15">
        <v>12</v>
      </c>
      <c r="B16" s="41"/>
      <c r="C16" s="41"/>
      <c r="D16" s="41"/>
      <c r="E16" s="41"/>
      <c r="F16" s="39"/>
      <c r="G16" s="39"/>
      <c r="H16" s="98"/>
      <c r="I16" s="99"/>
      <c r="J16" s="19">
        <v>27</v>
      </c>
      <c r="K16" s="100"/>
      <c r="L16" s="100"/>
      <c r="M16" s="100"/>
      <c r="N16" s="100"/>
      <c r="O16" s="100"/>
      <c r="P16" s="100"/>
      <c r="Q16" s="100"/>
      <c r="R16" s="39"/>
      <c r="S16" s="39"/>
      <c r="T16" s="39"/>
      <c r="U16" s="40"/>
      <c r="V16" s="19">
        <v>42</v>
      </c>
      <c r="W16" s="100"/>
      <c r="X16" s="100"/>
      <c r="Y16" s="100"/>
      <c r="Z16" s="100"/>
      <c r="AA16" s="100"/>
      <c r="AB16" s="100"/>
      <c r="AC16" s="100"/>
      <c r="AD16" s="39"/>
      <c r="AE16" s="39"/>
      <c r="AF16" s="39"/>
      <c r="AG16" s="40"/>
    </row>
    <row r="17" spans="1:33" ht="21" customHeight="1">
      <c r="A17" s="15">
        <v>13</v>
      </c>
      <c r="B17" s="41"/>
      <c r="C17" s="41"/>
      <c r="D17" s="41"/>
      <c r="E17" s="41"/>
      <c r="F17" s="39"/>
      <c r="G17" s="39"/>
      <c r="H17" s="98"/>
      <c r="I17" s="99"/>
      <c r="J17" s="19">
        <v>28</v>
      </c>
      <c r="K17" s="100"/>
      <c r="L17" s="100"/>
      <c r="M17" s="100"/>
      <c r="N17" s="100"/>
      <c r="O17" s="100"/>
      <c r="P17" s="100"/>
      <c r="Q17" s="100"/>
      <c r="R17" s="39"/>
      <c r="S17" s="39"/>
      <c r="T17" s="39"/>
      <c r="U17" s="40"/>
      <c r="V17" s="19">
        <v>43</v>
      </c>
      <c r="W17" s="100"/>
      <c r="X17" s="100"/>
      <c r="Y17" s="100"/>
      <c r="Z17" s="100"/>
      <c r="AA17" s="100"/>
      <c r="AB17" s="100"/>
      <c r="AC17" s="100"/>
      <c r="AD17" s="39"/>
      <c r="AE17" s="39"/>
      <c r="AF17" s="39"/>
      <c r="AG17" s="40"/>
    </row>
    <row r="18" spans="1:33" ht="21" customHeight="1">
      <c r="A18" s="15">
        <v>14</v>
      </c>
      <c r="B18" s="41"/>
      <c r="C18" s="41"/>
      <c r="D18" s="41"/>
      <c r="E18" s="41"/>
      <c r="F18" s="39"/>
      <c r="G18" s="39"/>
      <c r="H18" s="98"/>
      <c r="I18" s="99"/>
      <c r="J18" s="19">
        <v>29</v>
      </c>
      <c r="K18" s="100"/>
      <c r="L18" s="100"/>
      <c r="M18" s="100"/>
      <c r="N18" s="100"/>
      <c r="O18" s="100"/>
      <c r="P18" s="100"/>
      <c r="Q18" s="100"/>
      <c r="R18" s="39"/>
      <c r="S18" s="39"/>
      <c r="T18" s="39"/>
      <c r="U18" s="40"/>
      <c r="V18" s="19">
        <v>44</v>
      </c>
      <c r="W18" s="100"/>
      <c r="X18" s="100"/>
      <c r="Y18" s="100"/>
      <c r="Z18" s="100"/>
      <c r="AA18" s="100"/>
      <c r="AB18" s="100"/>
      <c r="AC18" s="100"/>
      <c r="AD18" s="39"/>
      <c r="AE18" s="39"/>
      <c r="AF18" s="39"/>
      <c r="AG18" s="40"/>
    </row>
    <row r="19" spans="1:33" ht="21" customHeight="1">
      <c r="A19" s="15">
        <v>15</v>
      </c>
      <c r="B19" s="41"/>
      <c r="C19" s="41"/>
      <c r="D19" s="41"/>
      <c r="E19" s="41"/>
      <c r="F19" s="39"/>
      <c r="G19" s="39"/>
      <c r="H19" s="98"/>
      <c r="I19" s="99"/>
      <c r="J19" s="19">
        <v>30</v>
      </c>
      <c r="K19" s="100"/>
      <c r="L19" s="100"/>
      <c r="M19" s="100"/>
      <c r="N19" s="100"/>
      <c r="O19" s="100"/>
      <c r="P19" s="100"/>
      <c r="Q19" s="100"/>
      <c r="R19" s="39"/>
      <c r="S19" s="39"/>
      <c r="T19" s="39"/>
      <c r="U19" s="40"/>
      <c r="V19" s="19">
        <v>45</v>
      </c>
      <c r="W19" s="100"/>
      <c r="X19" s="100"/>
      <c r="Y19" s="100"/>
      <c r="Z19" s="100"/>
      <c r="AA19" s="100"/>
      <c r="AB19" s="100"/>
      <c r="AC19" s="100"/>
      <c r="AD19" s="39"/>
      <c r="AE19" s="39"/>
      <c r="AF19" s="39"/>
      <c r="AG19" s="40"/>
    </row>
    <row r="20" spans="1:33">
      <c r="A20" s="5"/>
      <c r="C20" s="126">
        <f>COUNTA(F5:F19)+COUNTA(R5:R19)+COUNTA(AD5:AD19)</f>
        <v>0</v>
      </c>
      <c r="D20" s="126"/>
      <c r="E20" s="13" t="s">
        <v>3</v>
      </c>
      <c r="F20" s="7" t="s">
        <v>4</v>
      </c>
      <c r="G20" s="108">
        <v>2000</v>
      </c>
      <c r="H20" s="108"/>
      <c r="I20" s="108"/>
      <c r="J20" s="108"/>
      <c r="L20" s="6" t="s">
        <v>2</v>
      </c>
      <c r="M20" s="31">
        <f>C20*G20</f>
        <v>0</v>
      </c>
      <c r="N20" s="31"/>
      <c r="O20" s="31"/>
      <c r="P20" s="31"/>
      <c r="Q20" s="3" t="s">
        <v>1</v>
      </c>
    </row>
    <row r="21" spans="1:33" ht="17.25">
      <c r="A21" s="32" t="s">
        <v>41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8"/>
      <c r="M21" s="33" t="s">
        <v>40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3" ht="12.75" customHeight="1">
      <c r="A22" s="124"/>
      <c r="B22" s="129"/>
      <c r="C22" s="118"/>
      <c r="D22" s="119"/>
      <c r="E22" s="119"/>
      <c r="F22" s="119"/>
      <c r="G22" s="119"/>
      <c r="H22" s="119"/>
      <c r="I22" s="119"/>
      <c r="J22" s="119"/>
      <c r="K22" s="119"/>
      <c r="L22" s="120"/>
      <c r="M22" s="131" t="s">
        <v>42</v>
      </c>
      <c r="N22" s="132"/>
      <c r="O22" s="132"/>
      <c r="P22" s="132"/>
      <c r="Q22" s="132"/>
      <c r="R22" s="133"/>
      <c r="S22" s="109" t="s">
        <v>65</v>
      </c>
      <c r="T22" s="110"/>
      <c r="U22" s="110"/>
      <c r="V22" s="110"/>
      <c r="W22" s="110"/>
      <c r="X22" s="111"/>
      <c r="Z22" s="29" t="s">
        <v>64</v>
      </c>
      <c r="AB22" s="3"/>
      <c r="AC22" s="3"/>
      <c r="AD22" s="3"/>
      <c r="AE22" s="3"/>
      <c r="AF22" s="3"/>
    </row>
    <row r="23" spans="1:33" ht="12.75" customHeight="1">
      <c r="A23" s="125"/>
      <c r="B23" s="130"/>
      <c r="C23" s="121"/>
      <c r="D23" s="122"/>
      <c r="E23" s="122"/>
      <c r="F23" s="122"/>
      <c r="G23" s="122"/>
      <c r="H23" s="122"/>
      <c r="I23" s="122"/>
      <c r="J23" s="122"/>
      <c r="K23" s="122"/>
      <c r="L23" s="123"/>
      <c r="M23" s="134"/>
      <c r="N23" s="135"/>
      <c r="O23" s="135"/>
      <c r="P23" s="135"/>
      <c r="Q23" s="135"/>
      <c r="R23" s="136"/>
      <c r="S23" s="137" t="s">
        <v>43</v>
      </c>
      <c r="T23" s="138"/>
      <c r="U23" s="138"/>
      <c r="V23" s="138"/>
      <c r="W23" s="138"/>
      <c r="X23" s="139"/>
      <c r="Z23" s="30"/>
      <c r="AB23" s="3"/>
      <c r="AC23" s="3"/>
      <c r="AD23" s="3"/>
      <c r="AE23" s="3"/>
      <c r="AF23" s="3"/>
    </row>
    <row r="24" spans="1:33">
      <c r="A24" s="127" t="s">
        <v>44</v>
      </c>
      <c r="B24" s="140" t="s">
        <v>45</v>
      </c>
      <c r="C24" s="142" t="s">
        <v>46</v>
      </c>
      <c r="D24" s="143"/>
      <c r="E24" s="143"/>
      <c r="F24" s="112"/>
      <c r="G24" s="113"/>
      <c r="H24" s="113"/>
      <c r="I24" s="113"/>
      <c r="J24" s="114"/>
      <c r="K24" s="146"/>
      <c r="L24" s="147"/>
      <c r="M24" s="150" t="s">
        <v>47</v>
      </c>
      <c r="N24" s="143"/>
      <c r="O24" s="143" t="s">
        <v>48</v>
      </c>
      <c r="P24" s="143"/>
      <c r="Q24" s="143" t="s">
        <v>49</v>
      </c>
      <c r="R24" s="152"/>
      <c r="S24" s="150" t="s">
        <v>50</v>
      </c>
      <c r="T24" s="143"/>
      <c r="U24" s="143" t="s">
        <v>51</v>
      </c>
      <c r="V24" s="143"/>
      <c r="W24" s="143" t="s">
        <v>52</v>
      </c>
      <c r="X24" s="152"/>
      <c r="Z24" s="30"/>
      <c r="AB24" s="3"/>
      <c r="AC24" s="3"/>
      <c r="AD24" s="3"/>
      <c r="AE24" s="3"/>
      <c r="AF24" s="3"/>
    </row>
    <row r="25" spans="1:33">
      <c r="A25" s="128"/>
      <c r="B25" s="141"/>
      <c r="C25" s="144"/>
      <c r="D25" s="145"/>
      <c r="E25" s="145"/>
      <c r="F25" s="115"/>
      <c r="G25" s="116"/>
      <c r="H25" s="116"/>
      <c r="I25" s="116"/>
      <c r="J25" s="117"/>
      <c r="K25" s="148"/>
      <c r="L25" s="149"/>
      <c r="M25" s="151"/>
      <c r="N25" s="145"/>
      <c r="O25" s="145"/>
      <c r="P25" s="145"/>
      <c r="Q25" s="145"/>
      <c r="R25" s="153"/>
      <c r="S25" s="151"/>
      <c r="T25" s="145"/>
      <c r="U25" s="145"/>
      <c r="V25" s="145"/>
      <c r="W25" s="145"/>
      <c r="X25" s="153"/>
      <c r="Z25" s="30"/>
      <c r="AB25" s="3"/>
      <c r="AC25" s="3"/>
      <c r="AD25" s="3"/>
      <c r="AE25" s="3"/>
      <c r="AF25" s="3"/>
    </row>
    <row r="26" spans="1:33" ht="7.5" customHeight="1">
      <c r="A26" s="105" t="s">
        <v>53</v>
      </c>
      <c r="B26" s="105" t="s">
        <v>54</v>
      </c>
      <c r="C26" s="101" t="s">
        <v>55</v>
      </c>
      <c r="D26" s="102"/>
      <c r="E26" s="102"/>
      <c r="F26" s="94" t="s">
        <v>56</v>
      </c>
      <c r="G26" s="95"/>
      <c r="H26" s="95"/>
      <c r="I26" s="95"/>
      <c r="J26" s="96"/>
      <c r="K26" s="52" t="s">
        <v>57</v>
      </c>
      <c r="L26" s="53"/>
      <c r="M26" s="56"/>
      <c r="N26" s="57"/>
      <c r="O26" s="57"/>
      <c r="P26" s="57"/>
      <c r="Q26" s="57"/>
      <c r="R26" s="60"/>
      <c r="S26" s="62" t="s">
        <v>58</v>
      </c>
      <c r="T26" s="63"/>
      <c r="U26" s="63" t="s">
        <v>58</v>
      </c>
      <c r="V26" s="63"/>
      <c r="W26" s="63" t="s">
        <v>58</v>
      </c>
      <c r="X26" s="66"/>
      <c r="Z26" s="30"/>
      <c r="AB26" s="3"/>
      <c r="AC26" s="3"/>
      <c r="AD26" s="3"/>
      <c r="AE26" s="3"/>
      <c r="AF26" s="3"/>
    </row>
    <row r="27" spans="1:33" ht="7.5" customHeight="1">
      <c r="A27" s="106"/>
      <c r="B27" s="106"/>
      <c r="C27" s="103"/>
      <c r="D27" s="104"/>
      <c r="E27" s="104"/>
      <c r="F27" s="94"/>
      <c r="G27" s="95"/>
      <c r="H27" s="95"/>
      <c r="I27" s="95"/>
      <c r="J27" s="96"/>
      <c r="K27" s="54"/>
      <c r="L27" s="55"/>
      <c r="M27" s="58"/>
      <c r="N27" s="59"/>
      <c r="O27" s="59"/>
      <c r="P27" s="59"/>
      <c r="Q27" s="59"/>
      <c r="R27" s="61"/>
      <c r="S27" s="64"/>
      <c r="T27" s="65"/>
      <c r="U27" s="65"/>
      <c r="V27" s="65"/>
      <c r="W27" s="65"/>
      <c r="X27" s="67"/>
      <c r="Z27" s="30"/>
      <c r="AB27" s="3"/>
      <c r="AC27" s="3"/>
      <c r="AD27" s="3"/>
      <c r="AE27" s="3"/>
      <c r="AF27" s="3"/>
    </row>
    <row r="28" spans="1:33" ht="9.75" customHeight="1">
      <c r="A28" s="106"/>
      <c r="B28" s="106"/>
      <c r="C28" s="68" t="s">
        <v>59</v>
      </c>
      <c r="D28" s="69"/>
      <c r="E28" s="69"/>
      <c r="F28" s="71" t="s">
        <v>61</v>
      </c>
      <c r="G28" s="72"/>
      <c r="H28" s="72"/>
      <c r="I28" s="72"/>
      <c r="J28" s="73"/>
      <c r="K28" s="54" t="s">
        <v>60</v>
      </c>
      <c r="L28" s="55"/>
      <c r="M28" s="77"/>
      <c r="N28" s="69"/>
      <c r="O28" s="69"/>
      <c r="P28" s="69"/>
      <c r="Q28" s="69"/>
      <c r="R28" s="78"/>
      <c r="S28" s="45"/>
      <c r="T28" s="46"/>
      <c r="U28" s="46"/>
      <c r="V28" s="46"/>
      <c r="W28" s="46"/>
      <c r="X28" s="79"/>
      <c r="Z28" s="30"/>
      <c r="AB28" s="3"/>
      <c r="AC28" s="3"/>
      <c r="AD28" s="3"/>
      <c r="AE28" s="3"/>
      <c r="AF28" s="3"/>
    </row>
    <row r="29" spans="1:33" ht="9.75" customHeight="1">
      <c r="A29" s="106"/>
      <c r="B29" s="106"/>
      <c r="C29" s="68"/>
      <c r="D29" s="69"/>
      <c r="E29" s="69"/>
      <c r="F29" s="71"/>
      <c r="G29" s="72"/>
      <c r="H29" s="72"/>
      <c r="I29" s="72"/>
      <c r="J29" s="73"/>
      <c r="K29" s="54" t="s">
        <v>57</v>
      </c>
      <c r="L29" s="55"/>
      <c r="M29" s="42"/>
      <c r="N29" s="43"/>
      <c r="O29" s="43"/>
      <c r="P29" s="43"/>
      <c r="Q29" s="43"/>
      <c r="R29" s="44"/>
      <c r="S29" s="45" t="s">
        <v>58</v>
      </c>
      <c r="T29" s="46"/>
      <c r="U29" s="46" t="s">
        <v>62</v>
      </c>
      <c r="V29" s="46"/>
      <c r="W29" s="46" t="s">
        <v>62</v>
      </c>
      <c r="X29" s="79"/>
      <c r="Z29" s="30"/>
      <c r="AB29" s="3"/>
      <c r="AC29" s="3"/>
      <c r="AD29" s="3"/>
      <c r="AE29" s="3"/>
      <c r="AF29" s="3"/>
    </row>
    <row r="30" spans="1:33" ht="9.75" customHeight="1">
      <c r="A30" s="107"/>
      <c r="B30" s="107"/>
      <c r="C30" s="70"/>
      <c r="D30" s="48"/>
      <c r="E30" s="48"/>
      <c r="F30" s="74"/>
      <c r="G30" s="75"/>
      <c r="H30" s="75"/>
      <c r="I30" s="75"/>
      <c r="J30" s="76"/>
      <c r="K30" s="80" t="s">
        <v>63</v>
      </c>
      <c r="L30" s="81"/>
      <c r="M30" s="82"/>
      <c r="N30" s="47"/>
      <c r="O30" s="47"/>
      <c r="P30" s="47"/>
      <c r="Q30" s="48"/>
      <c r="R30" s="49"/>
      <c r="S30" s="50"/>
      <c r="T30" s="51"/>
      <c r="U30" s="51"/>
      <c r="V30" s="51"/>
      <c r="W30" s="51"/>
      <c r="X30" s="83"/>
      <c r="Z30" s="30"/>
      <c r="AB30" s="3"/>
      <c r="AC30" s="3"/>
      <c r="AD30" s="3"/>
      <c r="AE30" s="3"/>
      <c r="AF30" s="3"/>
    </row>
    <row r="31" spans="1:33" ht="7.5" customHeight="1">
      <c r="A31" s="87"/>
      <c r="B31" s="84"/>
      <c r="C31" s="101"/>
      <c r="D31" s="102"/>
      <c r="E31" s="102"/>
      <c r="F31" s="94" t="s">
        <v>56</v>
      </c>
      <c r="G31" s="95"/>
      <c r="H31" s="95"/>
      <c r="I31" s="95"/>
      <c r="J31" s="96"/>
      <c r="K31" s="52" t="s">
        <v>57</v>
      </c>
      <c r="L31" s="53"/>
      <c r="M31" s="56"/>
      <c r="N31" s="57"/>
      <c r="O31" s="57"/>
      <c r="P31" s="57"/>
      <c r="Q31" s="57"/>
      <c r="R31" s="60"/>
      <c r="S31" s="62" t="s">
        <v>58</v>
      </c>
      <c r="T31" s="63"/>
      <c r="U31" s="63" t="s">
        <v>58</v>
      </c>
      <c r="V31" s="63"/>
      <c r="W31" s="63" t="s">
        <v>58</v>
      </c>
      <c r="X31" s="66"/>
      <c r="Z31" s="30"/>
      <c r="AB31" s="3"/>
      <c r="AC31" s="3"/>
      <c r="AD31" s="3"/>
      <c r="AE31" s="3"/>
      <c r="AF31" s="3"/>
    </row>
    <row r="32" spans="1:33" ht="7.5" customHeight="1">
      <c r="A32" s="88"/>
      <c r="B32" s="85"/>
      <c r="C32" s="103"/>
      <c r="D32" s="104"/>
      <c r="E32" s="104"/>
      <c r="F32" s="94"/>
      <c r="G32" s="95"/>
      <c r="H32" s="95"/>
      <c r="I32" s="95"/>
      <c r="J32" s="96"/>
      <c r="K32" s="54"/>
      <c r="L32" s="55"/>
      <c r="M32" s="58"/>
      <c r="N32" s="59"/>
      <c r="O32" s="59"/>
      <c r="P32" s="59"/>
      <c r="Q32" s="59"/>
      <c r="R32" s="61"/>
      <c r="S32" s="64"/>
      <c r="T32" s="65"/>
      <c r="U32" s="65"/>
      <c r="V32" s="65"/>
      <c r="W32" s="65"/>
      <c r="X32" s="67"/>
      <c r="Z32" s="30"/>
      <c r="AB32" s="3"/>
      <c r="AC32" s="3"/>
      <c r="AD32" s="3"/>
      <c r="AE32" s="3"/>
      <c r="AF32" s="3"/>
    </row>
    <row r="33" spans="1:32" ht="9.75" customHeight="1">
      <c r="A33" s="88"/>
      <c r="B33" s="85"/>
      <c r="C33" s="68"/>
      <c r="D33" s="69"/>
      <c r="E33" s="69"/>
      <c r="F33" s="71" t="s">
        <v>61</v>
      </c>
      <c r="G33" s="72"/>
      <c r="H33" s="72"/>
      <c r="I33" s="72"/>
      <c r="J33" s="73"/>
      <c r="K33" s="54" t="s">
        <v>60</v>
      </c>
      <c r="L33" s="55"/>
      <c r="M33" s="77"/>
      <c r="N33" s="69"/>
      <c r="O33" s="69"/>
      <c r="P33" s="69"/>
      <c r="Q33" s="69"/>
      <c r="R33" s="78"/>
      <c r="S33" s="45"/>
      <c r="T33" s="46"/>
      <c r="U33" s="46"/>
      <c r="V33" s="46"/>
      <c r="W33" s="46"/>
      <c r="X33" s="79"/>
      <c r="Z33" s="30"/>
      <c r="AB33" s="3"/>
      <c r="AC33" s="3"/>
      <c r="AD33" s="3"/>
      <c r="AE33" s="3"/>
      <c r="AF33" s="3"/>
    </row>
    <row r="34" spans="1:32" ht="9.75" customHeight="1">
      <c r="A34" s="88"/>
      <c r="B34" s="85"/>
      <c r="C34" s="68"/>
      <c r="D34" s="69"/>
      <c r="E34" s="69"/>
      <c r="F34" s="71"/>
      <c r="G34" s="72"/>
      <c r="H34" s="72"/>
      <c r="I34" s="72"/>
      <c r="J34" s="73"/>
      <c r="K34" s="54" t="s">
        <v>57</v>
      </c>
      <c r="L34" s="55"/>
      <c r="M34" s="42"/>
      <c r="N34" s="43"/>
      <c r="O34" s="43"/>
      <c r="P34" s="43"/>
      <c r="Q34" s="43"/>
      <c r="R34" s="44"/>
      <c r="S34" s="45" t="s">
        <v>58</v>
      </c>
      <c r="T34" s="46"/>
      <c r="U34" s="46" t="s">
        <v>62</v>
      </c>
      <c r="V34" s="46"/>
      <c r="W34" s="46" t="s">
        <v>62</v>
      </c>
      <c r="X34" s="79"/>
      <c r="Z34" s="30"/>
      <c r="AB34" s="3"/>
      <c r="AC34" s="3"/>
      <c r="AD34" s="3"/>
      <c r="AE34" s="3"/>
      <c r="AF34" s="3"/>
    </row>
    <row r="35" spans="1:32" ht="9.75" customHeight="1">
      <c r="A35" s="89"/>
      <c r="B35" s="86"/>
      <c r="C35" s="70"/>
      <c r="D35" s="48"/>
      <c r="E35" s="48"/>
      <c r="F35" s="74"/>
      <c r="G35" s="75"/>
      <c r="H35" s="75"/>
      <c r="I35" s="75"/>
      <c r="J35" s="76"/>
      <c r="K35" s="80" t="s">
        <v>63</v>
      </c>
      <c r="L35" s="81"/>
      <c r="M35" s="82"/>
      <c r="N35" s="47"/>
      <c r="O35" s="47"/>
      <c r="P35" s="47"/>
      <c r="Q35" s="48"/>
      <c r="R35" s="49"/>
      <c r="S35" s="50"/>
      <c r="T35" s="51"/>
      <c r="U35" s="51"/>
      <c r="V35" s="51"/>
      <c r="W35" s="51"/>
      <c r="X35" s="83"/>
      <c r="Z35" s="30"/>
      <c r="AB35" s="3"/>
      <c r="AC35" s="3"/>
      <c r="AD35" s="3"/>
      <c r="AE35" s="3"/>
      <c r="AF35" s="3"/>
    </row>
    <row r="36" spans="1:32" ht="7.5" customHeight="1">
      <c r="A36" s="87"/>
      <c r="B36" s="84"/>
      <c r="C36" s="101"/>
      <c r="D36" s="102"/>
      <c r="E36" s="102"/>
      <c r="F36" s="94" t="s">
        <v>56</v>
      </c>
      <c r="G36" s="95"/>
      <c r="H36" s="95"/>
      <c r="I36" s="95"/>
      <c r="J36" s="96"/>
      <c r="K36" s="52" t="s">
        <v>57</v>
      </c>
      <c r="L36" s="53"/>
      <c r="M36" s="56"/>
      <c r="N36" s="57"/>
      <c r="O36" s="57"/>
      <c r="P36" s="57"/>
      <c r="Q36" s="57"/>
      <c r="R36" s="60"/>
      <c r="S36" s="62" t="s">
        <v>58</v>
      </c>
      <c r="T36" s="63"/>
      <c r="U36" s="63" t="s">
        <v>58</v>
      </c>
      <c r="V36" s="63"/>
      <c r="W36" s="63" t="s">
        <v>58</v>
      </c>
      <c r="X36" s="66"/>
      <c r="Z36" s="30"/>
      <c r="AB36" s="3"/>
      <c r="AC36" s="3"/>
      <c r="AD36" s="3"/>
      <c r="AE36" s="3"/>
      <c r="AF36" s="3"/>
    </row>
    <row r="37" spans="1:32" ht="7.5" customHeight="1">
      <c r="A37" s="88"/>
      <c r="B37" s="85"/>
      <c r="C37" s="103"/>
      <c r="D37" s="104"/>
      <c r="E37" s="104"/>
      <c r="F37" s="94"/>
      <c r="G37" s="95"/>
      <c r="H37" s="95"/>
      <c r="I37" s="95"/>
      <c r="J37" s="96"/>
      <c r="K37" s="54"/>
      <c r="L37" s="55"/>
      <c r="M37" s="58"/>
      <c r="N37" s="59"/>
      <c r="O37" s="59"/>
      <c r="P37" s="59"/>
      <c r="Q37" s="59"/>
      <c r="R37" s="61"/>
      <c r="S37" s="64"/>
      <c r="T37" s="65"/>
      <c r="U37" s="65"/>
      <c r="V37" s="65"/>
      <c r="W37" s="65"/>
      <c r="X37" s="67"/>
      <c r="Z37" s="30"/>
      <c r="AB37" s="3"/>
      <c r="AC37" s="3"/>
      <c r="AD37" s="3"/>
      <c r="AE37" s="3"/>
      <c r="AF37" s="3"/>
    </row>
    <row r="38" spans="1:32" ht="9.75" customHeight="1">
      <c r="A38" s="88"/>
      <c r="B38" s="85"/>
      <c r="C38" s="68"/>
      <c r="D38" s="69"/>
      <c r="E38" s="69"/>
      <c r="F38" s="71" t="s">
        <v>61</v>
      </c>
      <c r="G38" s="72"/>
      <c r="H38" s="72"/>
      <c r="I38" s="72"/>
      <c r="J38" s="73"/>
      <c r="K38" s="54" t="s">
        <v>60</v>
      </c>
      <c r="L38" s="55"/>
      <c r="M38" s="77"/>
      <c r="N38" s="69"/>
      <c r="O38" s="69"/>
      <c r="P38" s="69"/>
      <c r="Q38" s="69"/>
      <c r="R38" s="78"/>
      <c r="S38" s="45"/>
      <c r="T38" s="46"/>
      <c r="U38" s="46"/>
      <c r="V38" s="46"/>
      <c r="W38" s="46"/>
      <c r="X38" s="79"/>
      <c r="Z38" s="30"/>
      <c r="AB38" s="3"/>
      <c r="AC38" s="3"/>
      <c r="AD38" s="3"/>
      <c r="AE38" s="3"/>
      <c r="AF38" s="3"/>
    </row>
    <row r="39" spans="1:32" ht="9.75" customHeight="1">
      <c r="A39" s="88"/>
      <c r="B39" s="85"/>
      <c r="C39" s="68"/>
      <c r="D39" s="69"/>
      <c r="E39" s="69"/>
      <c r="F39" s="71"/>
      <c r="G39" s="72"/>
      <c r="H39" s="72"/>
      <c r="I39" s="72"/>
      <c r="J39" s="73"/>
      <c r="K39" s="54" t="s">
        <v>57</v>
      </c>
      <c r="L39" s="55"/>
      <c r="M39" s="42"/>
      <c r="N39" s="43"/>
      <c r="O39" s="43"/>
      <c r="P39" s="43"/>
      <c r="Q39" s="43"/>
      <c r="R39" s="44"/>
      <c r="S39" s="45" t="s">
        <v>58</v>
      </c>
      <c r="T39" s="46"/>
      <c r="U39" s="46" t="s">
        <v>62</v>
      </c>
      <c r="V39" s="46"/>
      <c r="W39" s="46" t="s">
        <v>62</v>
      </c>
      <c r="X39" s="79"/>
      <c r="Z39" s="30"/>
      <c r="AB39" s="3"/>
      <c r="AC39" s="3"/>
      <c r="AD39" s="3"/>
      <c r="AE39" s="3"/>
      <c r="AF39" s="3"/>
    </row>
    <row r="40" spans="1:32" ht="9.75" customHeight="1">
      <c r="A40" s="89"/>
      <c r="B40" s="86"/>
      <c r="C40" s="70"/>
      <c r="D40" s="48"/>
      <c r="E40" s="48"/>
      <c r="F40" s="74"/>
      <c r="G40" s="75"/>
      <c r="H40" s="75"/>
      <c r="I40" s="75"/>
      <c r="J40" s="76"/>
      <c r="K40" s="80" t="s">
        <v>63</v>
      </c>
      <c r="L40" s="81"/>
      <c r="M40" s="82"/>
      <c r="N40" s="47"/>
      <c r="O40" s="47"/>
      <c r="P40" s="47"/>
      <c r="Q40" s="48"/>
      <c r="R40" s="49"/>
      <c r="S40" s="50"/>
      <c r="T40" s="51"/>
      <c r="U40" s="51"/>
      <c r="V40" s="51"/>
      <c r="W40" s="51"/>
      <c r="X40" s="83"/>
      <c r="Z40" s="30"/>
      <c r="AB40" s="3"/>
      <c r="AC40" s="3"/>
      <c r="AD40" s="3"/>
      <c r="AE40" s="3"/>
      <c r="AF40" s="3"/>
    </row>
    <row r="41" spans="1:32" ht="7.5" customHeight="1">
      <c r="A41" s="87"/>
      <c r="B41" s="84"/>
      <c r="C41" s="90"/>
      <c r="D41" s="91"/>
      <c r="E41" s="91"/>
      <c r="F41" s="94" t="s">
        <v>56</v>
      </c>
      <c r="G41" s="95"/>
      <c r="H41" s="95"/>
      <c r="I41" s="95"/>
      <c r="J41" s="96"/>
      <c r="K41" s="52" t="s">
        <v>57</v>
      </c>
      <c r="L41" s="53"/>
      <c r="M41" s="56"/>
      <c r="N41" s="57"/>
      <c r="O41" s="57"/>
      <c r="P41" s="57"/>
      <c r="Q41" s="57"/>
      <c r="R41" s="60"/>
      <c r="S41" s="62" t="s">
        <v>58</v>
      </c>
      <c r="T41" s="63"/>
      <c r="U41" s="63" t="s">
        <v>58</v>
      </c>
      <c r="V41" s="63"/>
      <c r="W41" s="63" t="s">
        <v>58</v>
      </c>
      <c r="X41" s="66"/>
      <c r="Z41" s="30"/>
      <c r="AB41" s="3"/>
      <c r="AC41" s="3"/>
      <c r="AD41" s="3"/>
      <c r="AE41" s="3"/>
      <c r="AF41" s="3"/>
    </row>
    <row r="42" spans="1:32" ht="7.5" customHeight="1">
      <c r="A42" s="88"/>
      <c r="B42" s="85"/>
      <c r="C42" s="92"/>
      <c r="D42" s="93"/>
      <c r="E42" s="93"/>
      <c r="F42" s="94"/>
      <c r="G42" s="95"/>
      <c r="H42" s="95"/>
      <c r="I42" s="95"/>
      <c r="J42" s="96"/>
      <c r="K42" s="54"/>
      <c r="L42" s="55"/>
      <c r="M42" s="58"/>
      <c r="N42" s="59"/>
      <c r="O42" s="59"/>
      <c r="P42" s="59"/>
      <c r="Q42" s="59"/>
      <c r="R42" s="61"/>
      <c r="S42" s="64"/>
      <c r="T42" s="65"/>
      <c r="U42" s="65"/>
      <c r="V42" s="65"/>
      <c r="W42" s="65"/>
      <c r="X42" s="67"/>
      <c r="Z42" s="30"/>
      <c r="AB42" s="3"/>
      <c r="AC42" s="3"/>
      <c r="AD42" s="3"/>
      <c r="AE42" s="3"/>
      <c r="AF42" s="3"/>
    </row>
    <row r="43" spans="1:32" ht="9.75" customHeight="1">
      <c r="A43" s="88"/>
      <c r="B43" s="85"/>
      <c r="C43" s="68"/>
      <c r="D43" s="69"/>
      <c r="E43" s="69"/>
      <c r="F43" s="71" t="s">
        <v>61</v>
      </c>
      <c r="G43" s="72"/>
      <c r="H43" s="72"/>
      <c r="I43" s="72"/>
      <c r="J43" s="73"/>
      <c r="K43" s="54" t="s">
        <v>60</v>
      </c>
      <c r="L43" s="55"/>
      <c r="M43" s="77"/>
      <c r="N43" s="69"/>
      <c r="O43" s="69"/>
      <c r="P43" s="69"/>
      <c r="Q43" s="69"/>
      <c r="R43" s="78"/>
      <c r="S43" s="45"/>
      <c r="T43" s="46"/>
      <c r="U43" s="46"/>
      <c r="V43" s="46"/>
      <c r="W43" s="46"/>
      <c r="X43" s="79"/>
      <c r="Z43" s="30"/>
      <c r="AB43" s="3"/>
      <c r="AC43" s="3"/>
      <c r="AD43" s="3"/>
      <c r="AE43" s="3"/>
      <c r="AF43" s="3"/>
    </row>
    <row r="44" spans="1:32" ht="9.75" customHeight="1">
      <c r="A44" s="88"/>
      <c r="B44" s="85"/>
      <c r="C44" s="68"/>
      <c r="D44" s="69"/>
      <c r="E44" s="69"/>
      <c r="F44" s="71"/>
      <c r="G44" s="72"/>
      <c r="H44" s="72"/>
      <c r="I44" s="72"/>
      <c r="J44" s="73"/>
      <c r="K44" s="54" t="s">
        <v>57</v>
      </c>
      <c r="L44" s="55"/>
      <c r="M44" s="42"/>
      <c r="N44" s="43"/>
      <c r="O44" s="43"/>
      <c r="P44" s="43"/>
      <c r="Q44" s="43"/>
      <c r="R44" s="44"/>
      <c r="S44" s="45" t="s">
        <v>58</v>
      </c>
      <c r="T44" s="46"/>
      <c r="U44" s="46" t="s">
        <v>62</v>
      </c>
      <c r="V44" s="46"/>
      <c r="W44" s="46" t="s">
        <v>62</v>
      </c>
      <c r="X44" s="79"/>
      <c r="Z44" s="30"/>
      <c r="AB44" s="3"/>
      <c r="AC44" s="3"/>
      <c r="AD44" s="3"/>
      <c r="AE44" s="3"/>
      <c r="AF44" s="3"/>
    </row>
    <row r="45" spans="1:32" ht="9.75" customHeight="1">
      <c r="A45" s="89"/>
      <c r="B45" s="86"/>
      <c r="C45" s="70"/>
      <c r="D45" s="48"/>
      <c r="E45" s="48"/>
      <c r="F45" s="74"/>
      <c r="G45" s="75"/>
      <c r="H45" s="75"/>
      <c r="I45" s="75"/>
      <c r="J45" s="76"/>
      <c r="K45" s="80" t="s">
        <v>63</v>
      </c>
      <c r="L45" s="81"/>
      <c r="M45" s="82"/>
      <c r="N45" s="47"/>
      <c r="O45" s="47"/>
      <c r="P45" s="47"/>
      <c r="Q45" s="48"/>
      <c r="R45" s="49"/>
      <c r="S45" s="50"/>
      <c r="T45" s="51"/>
      <c r="U45" s="51"/>
      <c r="V45" s="51"/>
      <c r="W45" s="51"/>
      <c r="X45" s="83"/>
      <c r="Z45" s="30"/>
      <c r="AB45" s="3"/>
      <c r="AC45" s="3"/>
      <c r="AD45" s="3"/>
      <c r="AE45" s="3"/>
      <c r="AF45" s="3"/>
    </row>
    <row r="46" spans="1:32" ht="7.5" customHeight="1">
      <c r="A46" s="87"/>
      <c r="B46" s="84"/>
      <c r="C46" s="101"/>
      <c r="D46" s="102"/>
      <c r="E46" s="102"/>
      <c r="F46" s="94" t="s">
        <v>56</v>
      </c>
      <c r="G46" s="95"/>
      <c r="H46" s="95"/>
      <c r="I46" s="95"/>
      <c r="J46" s="96"/>
      <c r="K46" s="52" t="s">
        <v>57</v>
      </c>
      <c r="L46" s="53"/>
      <c r="M46" s="56"/>
      <c r="N46" s="57"/>
      <c r="O46" s="57"/>
      <c r="P46" s="57"/>
      <c r="Q46" s="57"/>
      <c r="R46" s="60"/>
      <c r="S46" s="62" t="s">
        <v>58</v>
      </c>
      <c r="T46" s="63"/>
      <c r="U46" s="63" t="s">
        <v>58</v>
      </c>
      <c r="V46" s="63"/>
      <c r="W46" s="63" t="s">
        <v>58</v>
      </c>
      <c r="X46" s="66"/>
      <c r="Z46" s="30"/>
      <c r="AB46" s="3"/>
      <c r="AC46" s="3"/>
      <c r="AD46" s="3"/>
      <c r="AE46" s="3"/>
      <c r="AF46" s="3"/>
    </row>
    <row r="47" spans="1:32" ht="7.5" customHeight="1">
      <c r="A47" s="88"/>
      <c r="B47" s="85"/>
      <c r="C47" s="103"/>
      <c r="D47" s="104"/>
      <c r="E47" s="104"/>
      <c r="F47" s="94"/>
      <c r="G47" s="95"/>
      <c r="H47" s="95"/>
      <c r="I47" s="95"/>
      <c r="J47" s="96"/>
      <c r="K47" s="54"/>
      <c r="L47" s="55"/>
      <c r="M47" s="58"/>
      <c r="N47" s="59"/>
      <c r="O47" s="59"/>
      <c r="P47" s="59"/>
      <c r="Q47" s="59"/>
      <c r="R47" s="61"/>
      <c r="S47" s="64"/>
      <c r="T47" s="65"/>
      <c r="U47" s="65"/>
      <c r="V47" s="65"/>
      <c r="W47" s="65"/>
      <c r="X47" s="67"/>
      <c r="Z47" s="30"/>
      <c r="AB47" s="3"/>
      <c r="AC47" s="3"/>
      <c r="AD47" s="3"/>
      <c r="AE47" s="3"/>
      <c r="AF47" s="3"/>
    </row>
    <row r="48" spans="1:32" ht="9.75" customHeight="1">
      <c r="A48" s="88"/>
      <c r="B48" s="85"/>
      <c r="C48" s="68"/>
      <c r="D48" s="69"/>
      <c r="E48" s="69"/>
      <c r="F48" s="71" t="s">
        <v>61</v>
      </c>
      <c r="G48" s="72"/>
      <c r="H48" s="72"/>
      <c r="I48" s="72"/>
      <c r="J48" s="73"/>
      <c r="K48" s="54" t="s">
        <v>60</v>
      </c>
      <c r="L48" s="55"/>
      <c r="M48" s="77"/>
      <c r="N48" s="69"/>
      <c r="O48" s="69"/>
      <c r="P48" s="69"/>
      <c r="Q48" s="69"/>
      <c r="R48" s="78"/>
      <c r="S48" s="45"/>
      <c r="T48" s="46"/>
      <c r="U48" s="46"/>
      <c r="V48" s="46"/>
      <c r="W48" s="46"/>
      <c r="X48" s="79"/>
      <c r="Z48" s="30"/>
      <c r="AB48" s="3"/>
      <c r="AC48" s="3"/>
      <c r="AD48" s="3"/>
      <c r="AE48" s="3"/>
      <c r="AF48" s="3"/>
    </row>
    <row r="49" spans="1:32" ht="9.75" customHeight="1">
      <c r="A49" s="88"/>
      <c r="B49" s="85"/>
      <c r="C49" s="68"/>
      <c r="D49" s="69"/>
      <c r="E49" s="69"/>
      <c r="F49" s="71"/>
      <c r="G49" s="72"/>
      <c r="H49" s="72"/>
      <c r="I49" s="72"/>
      <c r="J49" s="73"/>
      <c r="K49" s="54" t="s">
        <v>57</v>
      </c>
      <c r="L49" s="55"/>
      <c r="M49" s="42"/>
      <c r="N49" s="43"/>
      <c r="O49" s="43"/>
      <c r="P49" s="43"/>
      <c r="Q49" s="43"/>
      <c r="R49" s="44"/>
      <c r="S49" s="45" t="s">
        <v>58</v>
      </c>
      <c r="T49" s="46"/>
      <c r="U49" s="46" t="s">
        <v>62</v>
      </c>
      <c r="V49" s="46"/>
      <c r="W49" s="46" t="s">
        <v>62</v>
      </c>
      <c r="X49" s="79"/>
      <c r="Z49" s="30"/>
      <c r="AB49" s="3"/>
      <c r="AC49" s="3"/>
      <c r="AD49" s="3"/>
      <c r="AE49" s="3"/>
      <c r="AF49" s="3"/>
    </row>
    <row r="50" spans="1:32" ht="9.75" customHeight="1">
      <c r="A50" s="89"/>
      <c r="B50" s="86"/>
      <c r="C50" s="70"/>
      <c r="D50" s="48"/>
      <c r="E50" s="48"/>
      <c r="F50" s="74"/>
      <c r="G50" s="75"/>
      <c r="H50" s="75"/>
      <c r="I50" s="75"/>
      <c r="J50" s="76"/>
      <c r="K50" s="80" t="s">
        <v>63</v>
      </c>
      <c r="L50" s="81"/>
      <c r="M50" s="82"/>
      <c r="N50" s="47"/>
      <c r="O50" s="47"/>
      <c r="P50" s="47"/>
      <c r="Q50" s="48"/>
      <c r="R50" s="49"/>
      <c r="S50" s="50"/>
      <c r="T50" s="51"/>
      <c r="U50" s="51"/>
      <c r="V50" s="51"/>
      <c r="W50" s="51"/>
      <c r="X50" s="83"/>
      <c r="Z50" s="30"/>
      <c r="AB50" s="3"/>
      <c r="AC50" s="3"/>
      <c r="AD50" s="3"/>
      <c r="AE50" s="3"/>
      <c r="AF50" s="3"/>
    </row>
    <row r="51" spans="1:32" ht="7.5" customHeight="1">
      <c r="A51" s="87"/>
      <c r="B51" s="84"/>
      <c r="C51" s="101"/>
      <c r="D51" s="102"/>
      <c r="E51" s="102"/>
      <c r="F51" s="94" t="s">
        <v>56</v>
      </c>
      <c r="G51" s="95"/>
      <c r="H51" s="95"/>
      <c r="I51" s="95"/>
      <c r="J51" s="96"/>
      <c r="K51" s="52" t="s">
        <v>57</v>
      </c>
      <c r="L51" s="53"/>
      <c r="M51" s="56"/>
      <c r="N51" s="57"/>
      <c r="O51" s="57"/>
      <c r="P51" s="57"/>
      <c r="Q51" s="57"/>
      <c r="R51" s="60"/>
      <c r="S51" s="62" t="s">
        <v>58</v>
      </c>
      <c r="T51" s="63"/>
      <c r="U51" s="63" t="s">
        <v>58</v>
      </c>
      <c r="V51" s="63"/>
      <c r="W51" s="63" t="s">
        <v>58</v>
      </c>
      <c r="X51" s="66"/>
      <c r="Z51" s="30"/>
      <c r="AB51" s="3"/>
      <c r="AC51" s="3"/>
      <c r="AD51" s="3"/>
      <c r="AE51" s="3"/>
      <c r="AF51" s="3"/>
    </row>
    <row r="52" spans="1:32" ht="7.5" customHeight="1">
      <c r="A52" s="88"/>
      <c r="B52" s="85"/>
      <c r="C52" s="103"/>
      <c r="D52" s="104"/>
      <c r="E52" s="104"/>
      <c r="F52" s="94"/>
      <c r="G52" s="95"/>
      <c r="H52" s="95"/>
      <c r="I52" s="95"/>
      <c r="J52" s="96"/>
      <c r="K52" s="54"/>
      <c r="L52" s="55"/>
      <c r="M52" s="58"/>
      <c r="N52" s="59"/>
      <c r="O52" s="59"/>
      <c r="P52" s="59"/>
      <c r="Q52" s="59"/>
      <c r="R52" s="61"/>
      <c r="S52" s="64"/>
      <c r="T52" s="65"/>
      <c r="U52" s="65"/>
      <c r="V52" s="65"/>
      <c r="W52" s="65"/>
      <c r="X52" s="67"/>
      <c r="Z52" s="30"/>
      <c r="AB52" s="3"/>
      <c r="AC52" s="3"/>
      <c r="AD52" s="3"/>
      <c r="AE52" s="3"/>
      <c r="AF52" s="3"/>
    </row>
    <row r="53" spans="1:32" ht="9.75" customHeight="1">
      <c r="A53" s="88"/>
      <c r="B53" s="85"/>
      <c r="C53" s="68"/>
      <c r="D53" s="69"/>
      <c r="E53" s="69"/>
      <c r="F53" s="71" t="s">
        <v>61</v>
      </c>
      <c r="G53" s="72"/>
      <c r="H53" s="72"/>
      <c r="I53" s="72"/>
      <c r="J53" s="73"/>
      <c r="K53" s="54" t="s">
        <v>60</v>
      </c>
      <c r="L53" s="55"/>
      <c r="M53" s="77"/>
      <c r="N53" s="69"/>
      <c r="O53" s="69"/>
      <c r="P53" s="69"/>
      <c r="Q53" s="69"/>
      <c r="R53" s="78"/>
      <c r="S53" s="45"/>
      <c r="T53" s="46"/>
      <c r="U53" s="46"/>
      <c r="V53" s="46"/>
      <c r="W53" s="46"/>
      <c r="X53" s="79"/>
      <c r="AB53" s="3"/>
      <c r="AC53" s="3"/>
      <c r="AD53" s="3"/>
      <c r="AE53" s="3"/>
      <c r="AF53" s="3"/>
    </row>
    <row r="54" spans="1:32" ht="9.75" customHeight="1">
      <c r="A54" s="88"/>
      <c r="B54" s="85"/>
      <c r="C54" s="68"/>
      <c r="D54" s="69"/>
      <c r="E54" s="69"/>
      <c r="F54" s="71"/>
      <c r="G54" s="72"/>
      <c r="H54" s="72"/>
      <c r="I54" s="72"/>
      <c r="J54" s="73"/>
      <c r="K54" s="54" t="s">
        <v>57</v>
      </c>
      <c r="L54" s="55"/>
      <c r="M54" s="42"/>
      <c r="N54" s="43"/>
      <c r="O54" s="43"/>
      <c r="P54" s="43"/>
      <c r="Q54" s="43"/>
      <c r="R54" s="44"/>
      <c r="S54" s="45" t="s">
        <v>58</v>
      </c>
      <c r="T54" s="46"/>
      <c r="U54" s="46" t="s">
        <v>62</v>
      </c>
      <c r="V54" s="46"/>
      <c r="W54" s="46" t="s">
        <v>62</v>
      </c>
      <c r="X54" s="79"/>
      <c r="AB54" s="3"/>
      <c r="AC54" s="3"/>
      <c r="AD54" s="3"/>
      <c r="AE54" s="3"/>
      <c r="AF54" s="3"/>
    </row>
    <row r="55" spans="1:32" ht="9.75" customHeight="1">
      <c r="A55" s="89"/>
      <c r="B55" s="86"/>
      <c r="C55" s="70"/>
      <c r="D55" s="48"/>
      <c r="E55" s="48"/>
      <c r="F55" s="74"/>
      <c r="G55" s="75"/>
      <c r="H55" s="75"/>
      <c r="I55" s="75"/>
      <c r="J55" s="76"/>
      <c r="K55" s="80" t="s">
        <v>63</v>
      </c>
      <c r="L55" s="81"/>
      <c r="M55" s="82"/>
      <c r="N55" s="47"/>
      <c r="O55" s="47"/>
      <c r="P55" s="47"/>
      <c r="Q55" s="48"/>
      <c r="R55" s="49"/>
      <c r="S55" s="50"/>
      <c r="T55" s="51"/>
      <c r="U55" s="51"/>
      <c r="V55" s="51"/>
      <c r="W55" s="51"/>
      <c r="X55" s="83"/>
      <c r="AB55" s="3"/>
      <c r="AC55" s="3"/>
      <c r="AD55" s="3"/>
      <c r="AE55" s="3"/>
      <c r="AF55" s="3"/>
    </row>
    <row r="56" spans="1:32" ht="7.5" customHeight="1">
      <c r="A56" s="87"/>
      <c r="B56" s="84"/>
      <c r="C56" s="101"/>
      <c r="D56" s="102"/>
      <c r="E56" s="102"/>
      <c r="F56" s="94" t="s">
        <v>56</v>
      </c>
      <c r="G56" s="95"/>
      <c r="H56" s="95"/>
      <c r="I56" s="95"/>
      <c r="J56" s="96"/>
      <c r="K56" s="52" t="s">
        <v>57</v>
      </c>
      <c r="L56" s="53"/>
      <c r="M56" s="56"/>
      <c r="N56" s="57"/>
      <c r="O56" s="57"/>
      <c r="P56" s="57"/>
      <c r="Q56" s="57"/>
      <c r="R56" s="60"/>
      <c r="S56" s="62" t="s">
        <v>58</v>
      </c>
      <c r="T56" s="63"/>
      <c r="U56" s="63" t="s">
        <v>58</v>
      </c>
      <c r="V56" s="63"/>
      <c r="W56" s="63" t="s">
        <v>58</v>
      </c>
      <c r="X56" s="66"/>
      <c r="AB56" s="3"/>
      <c r="AC56" s="3"/>
      <c r="AD56" s="3"/>
      <c r="AE56" s="3"/>
      <c r="AF56" s="3"/>
    </row>
    <row r="57" spans="1:32" ht="7.5" customHeight="1">
      <c r="A57" s="88"/>
      <c r="B57" s="85"/>
      <c r="C57" s="103"/>
      <c r="D57" s="104"/>
      <c r="E57" s="104"/>
      <c r="F57" s="94"/>
      <c r="G57" s="95"/>
      <c r="H57" s="95"/>
      <c r="I57" s="95"/>
      <c r="J57" s="96"/>
      <c r="K57" s="54"/>
      <c r="L57" s="55"/>
      <c r="M57" s="58"/>
      <c r="N57" s="59"/>
      <c r="O57" s="59"/>
      <c r="P57" s="59"/>
      <c r="Q57" s="59"/>
      <c r="R57" s="61"/>
      <c r="S57" s="64"/>
      <c r="T57" s="65"/>
      <c r="U57" s="65"/>
      <c r="V57" s="65"/>
      <c r="W57" s="65"/>
      <c r="X57" s="67"/>
      <c r="AB57" s="3"/>
      <c r="AC57" s="3"/>
      <c r="AD57" s="3"/>
      <c r="AE57" s="3"/>
      <c r="AF57" s="3"/>
    </row>
    <row r="58" spans="1:32" ht="9.75" customHeight="1">
      <c r="A58" s="88"/>
      <c r="B58" s="85"/>
      <c r="C58" s="68"/>
      <c r="D58" s="69"/>
      <c r="E58" s="69"/>
      <c r="F58" s="71" t="s">
        <v>61</v>
      </c>
      <c r="G58" s="72"/>
      <c r="H58" s="72"/>
      <c r="I58" s="72"/>
      <c r="J58" s="73"/>
      <c r="K58" s="54" t="s">
        <v>60</v>
      </c>
      <c r="L58" s="55"/>
      <c r="M58" s="77"/>
      <c r="N58" s="69"/>
      <c r="O58" s="69"/>
      <c r="P58" s="69"/>
      <c r="Q58" s="69"/>
      <c r="R58" s="78"/>
      <c r="S58" s="45"/>
      <c r="T58" s="46"/>
      <c r="U58" s="46"/>
      <c r="V58" s="46"/>
      <c r="W58" s="46"/>
      <c r="X58" s="79"/>
      <c r="AB58" s="3"/>
      <c r="AC58" s="3"/>
      <c r="AD58" s="3"/>
      <c r="AE58" s="3"/>
      <c r="AF58" s="3"/>
    </row>
    <row r="59" spans="1:32" ht="9.75" customHeight="1">
      <c r="A59" s="88"/>
      <c r="B59" s="85"/>
      <c r="C59" s="68"/>
      <c r="D59" s="69"/>
      <c r="E59" s="69"/>
      <c r="F59" s="71"/>
      <c r="G59" s="72"/>
      <c r="H59" s="72"/>
      <c r="I59" s="72"/>
      <c r="J59" s="73"/>
      <c r="K59" s="54" t="s">
        <v>57</v>
      </c>
      <c r="L59" s="55"/>
      <c r="M59" s="42"/>
      <c r="N59" s="43"/>
      <c r="O59" s="43"/>
      <c r="P59" s="43"/>
      <c r="Q59" s="43"/>
      <c r="R59" s="44"/>
      <c r="S59" s="45" t="s">
        <v>58</v>
      </c>
      <c r="T59" s="46"/>
      <c r="U59" s="46" t="s">
        <v>62</v>
      </c>
      <c r="V59" s="46"/>
      <c r="W59" s="46" t="s">
        <v>62</v>
      </c>
      <c r="X59" s="79"/>
      <c r="AB59" s="3"/>
      <c r="AC59" s="3"/>
      <c r="AD59" s="3"/>
      <c r="AE59" s="3"/>
      <c r="AF59" s="3"/>
    </row>
    <row r="60" spans="1:32" ht="9.75" customHeight="1">
      <c r="A60" s="89"/>
      <c r="B60" s="86"/>
      <c r="C60" s="70"/>
      <c r="D60" s="48"/>
      <c r="E60" s="48"/>
      <c r="F60" s="74"/>
      <c r="G60" s="75"/>
      <c r="H60" s="75"/>
      <c r="I60" s="75"/>
      <c r="J60" s="76"/>
      <c r="K60" s="80" t="s">
        <v>63</v>
      </c>
      <c r="L60" s="81"/>
      <c r="M60" s="82"/>
      <c r="N60" s="47"/>
      <c r="O60" s="47"/>
      <c r="P60" s="47"/>
      <c r="Q60" s="48"/>
      <c r="R60" s="49"/>
      <c r="S60" s="50"/>
      <c r="T60" s="51"/>
      <c r="U60" s="51"/>
      <c r="V60" s="51"/>
      <c r="W60" s="51"/>
      <c r="X60" s="83"/>
      <c r="AB60" s="3"/>
      <c r="AC60" s="3"/>
      <c r="AD60" s="3"/>
      <c r="AE60" s="3"/>
      <c r="AF60" s="3"/>
    </row>
    <row r="61" spans="1:32" customFormat="1" ht="7.5" customHeight="1">
      <c r="K61" s="3"/>
    </row>
    <row r="62" spans="1:32" customFormat="1" ht="7.5" customHeight="1"/>
    <row r="63" spans="1:32" customFormat="1" ht="9.75" customHeight="1"/>
    <row r="64" spans="1:32" customFormat="1" ht="9.75" customHeight="1"/>
    <row r="65" spans="1:22" customFormat="1" ht="9.75" customHeight="1"/>
    <row r="66" spans="1:22" ht="17.25">
      <c r="A66" s="16"/>
      <c r="B66" s="16"/>
      <c r="C66" s="16"/>
      <c r="D66" s="16"/>
      <c r="E66" s="17"/>
      <c r="F66" s="17"/>
      <c r="G66" s="17"/>
      <c r="H66" s="17"/>
      <c r="I66" s="17"/>
      <c r="J66" s="17"/>
      <c r="K66"/>
      <c r="M66"/>
      <c r="N66"/>
      <c r="O66"/>
      <c r="P66"/>
      <c r="Q66"/>
      <c r="R66"/>
      <c r="S66"/>
      <c r="T66"/>
      <c r="U66"/>
      <c r="V66"/>
    </row>
  </sheetData>
  <mergeCells count="416">
    <mergeCell ref="Y3:Z3"/>
    <mergeCell ref="AA3:AG3"/>
    <mergeCell ref="A51:A55"/>
    <mergeCell ref="B51:B55"/>
    <mergeCell ref="C51:E52"/>
    <mergeCell ref="C53:E55"/>
    <mergeCell ref="A56:A60"/>
    <mergeCell ref="B56:B60"/>
    <mergeCell ref="C56:E57"/>
    <mergeCell ref="F56:J57"/>
    <mergeCell ref="H3:K3"/>
    <mergeCell ref="K33:L33"/>
    <mergeCell ref="M33:N33"/>
    <mergeCell ref="F31:J32"/>
    <mergeCell ref="F33:J35"/>
    <mergeCell ref="A36:A40"/>
    <mergeCell ref="C36:E37"/>
    <mergeCell ref="F36:J37"/>
    <mergeCell ref="K36:L37"/>
    <mergeCell ref="A46:A50"/>
    <mergeCell ref="B46:B50"/>
    <mergeCell ref="C46:E47"/>
    <mergeCell ref="F46:J47"/>
    <mergeCell ref="K46:L47"/>
    <mergeCell ref="A22:A23"/>
    <mergeCell ref="C20:D20"/>
    <mergeCell ref="A24:A25"/>
    <mergeCell ref="B22:B23"/>
    <mergeCell ref="M22:R23"/>
    <mergeCell ref="S23:X23"/>
    <mergeCell ref="B24:B25"/>
    <mergeCell ref="C24:E25"/>
    <mergeCell ref="K24:L25"/>
    <mergeCell ref="M24:N25"/>
    <mergeCell ref="O24:P25"/>
    <mergeCell ref="Q24:R25"/>
    <mergeCell ref="S24:T25"/>
    <mergeCell ref="U24:V25"/>
    <mergeCell ref="W24:X25"/>
    <mergeCell ref="B4:E4"/>
    <mergeCell ref="B5:E5"/>
    <mergeCell ref="B8:E8"/>
    <mergeCell ref="B7:E7"/>
    <mergeCell ref="B16:E16"/>
    <mergeCell ref="B11:E11"/>
    <mergeCell ref="B18:E18"/>
    <mergeCell ref="B12:E12"/>
    <mergeCell ref="B6:E6"/>
    <mergeCell ref="B10:E10"/>
    <mergeCell ref="B9:E9"/>
    <mergeCell ref="B19:E19"/>
    <mergeCell ref="B17:E17"/>
    <mergeCell ref="B13:E13"/>
    <mergeCell ref="B14:E14"/>
    <mergeCell ref="B15:E15"/>
    <mergeCell ref="G20:J20"/>
    <mergeCell ref="Q26:R27"/>
    <mergeCell ref="S26:T27"/>
    <mergeCell ref="U26:V27"/>
    <mergeCell ref="K13:Q13"/>
    <mergeCell ref="K14:Q14"/>
    <mergeCell ref="K15:Q15"/>
    <mergeCell ref="K16:Q16"/>
    <mergeCell ref="K17:Q17"/>
    <mergeCell ref="K18:Q18"/>
    <mergeCell ref="K19:Q19"/>
    <mergeCell ref="S22:X22"/>
    <mergeCell ref="F24:J25"/>
    <mergeCell ref="C22:L23"/>
    <mergeCell ref="M28:N28"/>
    <mergeCell ref="O28:P28"/>
    <mergeCell ref="Q28:R28"/>
    <mergeCell ref="S28:T28"/>
    <mergeCell ref="U28:V28"/>
    <mergeCell ref="F26:J27"/>
    <mergeCell ref="F28:J30"/>
    <mergeCell ref="W28:X28"/>
    <mergeCell ref="K29:L29"/>
    <mergeCell ref="M29:N29"/>
    <mergeCell ref="O29:P29"/>
    <mergeCell ref="Q29:R29"/>
    <mergeCell ref="S29:T29"/>
    <mergeCell ref="U29:V29"/>
    <mergeCell ref="W29:X29"/>
    <mergeCell ref="K30:L30"/>
    <mergeCell ref="M30:N30"/>
    <mergeCell ref="O30:P30"/>
    <mergeCell ref="Q30:R30"/>
    <mergeCell ref="S30:T30"/>
    <mergeCell ref="U33:V33"/>
    <mergeCell ref="W33:X33"/>
    <mergeCell ref="U30:V30"/>
    <mergeCell ref="W30:X30"/>
    <mergeCell ref="A31:A35"/>
    <mergeCell ref="B31:B35"/>
    <mergeCell ref="C31:E32"/>
    <mergeCell ref="K31:L32"/>
    <mergeCell ref="M31:N32"/>
    <mergeCell ref="O31:P32"/>
    <mergeCell ref="Q31:R32"/>
    <mergeCell ref="S31:T32"/>
    <mergeCell ref="U31:V32"/>
    <mergeCell ref="W31:X32"/>
    <mergeCell ref="C33:E35"/>
    <mergeCell ref="A26:A30"/>
    <mergeCell ref="B26:B30"/>
    <mergeCell ref="C26:E27"/>
    <mergeCell ref="K26:L27"/>
    <mergeCell ref="M26:N27"/>
    <mergeCell ref="O26:P27"/>
    <mergeCell ref="W26:X27"/>
    <mergeCell ref="C28:E30"/>
    <mergeCell ref="K28:L28"/>
    <mergeCell ref="W60:X60"/>
    <mergeCell ref="K35:L35"/>
    <mergeCell ref="M35:N35"/>
    <mergeCell ref="O35:P35"/>
    <mergeCell ref="Q35:R35"/>
    <mergeCell ref="S35:T35"/>
    <mergeCell ref="U35:V35"/>
    <mergeCell ref="W35:X35"/>
    <mergeCell ref="W40:X40"/>
    <mergeCell ref="U41:V42"/>
    <mergeCell ref="W41:X42"/>
    <mergeCell ref="U43:V43"/>
    <mergeCell ref="U45:V45"/>
    <mergeCell ref="W45:X45"/>
    <mergeCell ref="W55:X55"/>
    <mergeCell ref="M46:N47"/>
    <mergeCell ref="O46:P47"/>
    <mergeCell ref="F53:J55"/>
    <mergeCell ref="K53:L53"/>
    <mergeCell ref="M53:N53"/>
    <mergeCell ref="O53:P53"/>
    <mergeCell ref="Q53:R53"/>
    <mergeCell ref="S53:T53"/>
    <mergeCell ref="U53:V53"/>
    <mergeCell ref="W53:X53"/>
    <mergeCell ref="K54:L54"/>
    <mergeCell ref="W54:X54"/>
    <mergeCell ref="K55:L55"/>
    <mergeCell ref="M55:N55"/>
    <mergeCell ref="O55:P55"/>
    <mergeCell ref="Q55:R55"/>
    <mergeCell ref="S55:T55"/>
    <mergeCell ref="U55:V55"/>
    <mergeCell ref="W14:AC14"/>
    <mergeCell ref="W15:AC15"/>
    <mergeCell ref="W16:AC16"/>
    <mergeCell ref="W17:AC17"/>
    <mergeCell ref="R13:S13"/>
    <mergeCell ref="R14:S14"/>
    <mergeCell ref="R15:S15"/>
    <mergeCell ref="R16:S16"/>
    <mergeCell ref="F51:J52"/>
    <mergeCell ref="K51:L52"/>
    <mergeCell ref="M51:N52"/>
    <mergeCell ref="O51:P52"/>
    <mergeCell ref="Q51:R52"/>
    <mergeCell ref="S51:T52"/>
    <mergeCell ref="U51:V52"/>
    <mergeCell ref="W51:X52"/>
    <mergeCell ref="K34:L34"/>
    <mergeCell ref="M34:N34"/>
    <mergeCell ref="O34:P34"/>
    <mergeCell ref="Q34:R34"/>
    <mergeCell ref="S34:T34"/>
    <mergeCell ref="U34:V34"/>
    <mergeCell ref="W34:X34"/>
    <mergeCell ref="O33:P33"/>
    <mergeCell ref="F5:G5"/>
    <mergeCell ref="F6:G6"/>
    <mergeCell ref="F7:G7"/>
    <mergeCell ref="F8:G8"/>
    <mergeCell ref="F9:G9"/>
    <mergeCell ref="F10:G10"/>
    <mergeCell ref="F11:G11"/>
    <mergeCell ref="F12:G12"/>
    <mergeCell ref="R9:S9"/>
    <mergeCell ref="R10:S10"/>
    <mergeCell ref="R11:S11"/>
    <mergeCell ref="R12:S12"/>
    <mergeCell ref="K11:Q11"/>
    <mergeCell ref="K12:Q12"/>
    <mergeCell ref="AF4:AG4"/>
    <mergeCell ref="AF5:AG5"/>
    <mergeCell ref="K4:Q4"/>
    <mergeCell ref="K5:Q5"/>
    <mergeCell ref="K6:Q6"/>
    <mergeCell ref="K7:Q7"/>
    <mergeCell ref="K8:Q8"/>
    <mergeCell ref="K9:Q9"/>
    <mergeCell ref="K10:Q10"/>
    <mergeCell ref="W4:AC4"/>
    <mergeCell ref="W5:AC5"/>
    <mergeCell ref="W6:AC6"/>
    <mergeCell ref="W7:AC7"/>
    <mergeCell ref="W8:AC8"/>
    <mergeCell ref="W9:AC9"/>
    <mergeCell ref="W10:AC10"/>
    <mergeCell ref="R6:S6"/>
    <mergeCell ref="R7:S7"/>
    <mergeCell ref="R8:S8"/>
    <mergeCell ref="T4:U4"/>
    <mergeCell ref="T5:U5"/>
    <mergeCell ref="T6:U6"/>
    <mergeCell ref="T7:U7"/>
    <mergeCell ref="T8:U8"/>
    <mergeCell ref="W11:AC11"/>
    <mergeCell ref="W12:AC12"/>
    <mergeCell ref="F13:G13"/>
    <mergeCell ref="F14:G14"/>
    <mergeCell ref="F15:G15"/>
    <mergeCell ref="F16:G16"/>
    <mergeCell ref="F17:G17"/>
    <mergeCell ref="F18:G18"/>
    <mergeCell ref="F19:G19"/>
    <mergeCell ref="H13:I13"/>
    <mergeCell ref="H14:I14"/>
    <mergeCell ref="H15:I15"/>
    <mergeCell ref="H16:I16"/>
    <mergeCell ref="H17:I17"/>
    <mergeCell ref="H18:I18"/>
    <mergeCell ref="H19:I19"/>
    <mergeCell ref="R17:S17"/>
    <mergeCell ref="R18:S18"/>
    <mergeCell ref="R19:S19"/>
    <mergeCell ref="T18:U18"/>
    <mergeCell ref="T19:U19"/>
    <mergeCell ref="W18:AC18"/>
    <mergeCell ref="W19:AC19"/>
    <mergeCell ref="W13:AC1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F4:G4"/>
    <mergeCell ref="O36:P37"/>
    <mergeCell ref="Q36:R37"/>
    <mergeCell ref="S36:T37"/>
    <mergeCell ref="U36:V37"/>
    <mergeCell ref="W36:X37"/>
    <mergeCell ref="C38:E40"/>
    <mergeCell ref="F38:J40"/>
    <mergeCell ref="K38:L38"/>
    <mergeCell ref="M38:N38"/>
    <mergeCell ref="O38:P38"/>
    <mergeCell ref="Q38:R38"/>
    <mergeCell ref="S38:T38"/>
    <mergeCell ref="U38:V38"/>
    <mergeCell ref="W38:X38"/>
    <mergeCell ref="K39:L39"/>
    <mergeCell ref="M39:N39"/>
    <mergeCell ref="O39:P39"/>
    <mergeCell ref="Q39:R39"/>
    <mergeCell ref="S39:T39"/>
    <mergeCell ref="U39:V39"/>
    <mergeCell ref="W39:X39"/>
    <mergeCell ref="K40:L40"/>
    <mergeCell ref="M40:N40"/>
    <mergeCell ref="A41:A45"/>
    <mergeCell ref="B41:B45"/>
    <mergeCell ref="C41:E42"/>
    <mergeCell ref="F41:J42"/>
    <mergeCell ref="K41:L42"/>
    <mergeCell ref="M41:N42"/>
    <mergeCell ref="O41:P42"/>
    <mergeCell ref="Q41:R42"/>
    <mergeCell ref="S41:T42"/>
    <mergeCell ref="C43:E45"/>
    <mergeCell ref="F43:J45"/>
    <mergeCell ref="K43:L43"/>
    <mergeCell ref="M43:N43"/>
    <mergeCell ref="O43:P43"/>
    <mergeCell ref="Q43:R43"/>
    <mergeCell ref="S43:T43"/>
    <mergeCell ref="K45:L45"/>
    <mergeCell ref="M45:N45"/>
    <mergeCell ref="O45:P45"/>
    <mergeCell ref="Q45:R45"/>
    <mergeCell ref="S45:T45"/>
    <mergeCell ref="B36:B40"/>
    <mergeCell ref="W43:X43"/>
    <mergeCell ref="K44:L44"/>
    <mergeCell ref="M44:N44"/>
    <mergeCell ref="O44:P44"/>
    <mergeCell ref="Q44:R44"/>
    <mergeCell ref="S44:T44"/>
    <mergeCell ref="U44:V44"/>
    <mergeCell ref="W44:X44"/>
    <mergeCell ref="M36:N37"/>
    <mergeCell ref="W48:X48"/>
    <mergeCell ref="K49:L49"/>
    <mergeCell ref="M49:N49"/>
    <mergeCell ref="O49:P49"/>
    <mergeCell ref="Q49:R49"/>
    <mergeCell ref="S49:T49"/>
    <mergeCell ref="U49:V49"/>
    <mergeCell ref="W49:X49"/>
    <mergeCell ref="K50:L50"/>
    <mergeCell ref="M50:N50"/>
    <mergeCell ref="O50:P50"/>
    <mergeCell ref="Q50:R50"/>
    <mergeCell ref="S50:T50"/>
    <mergeCell ref="U50:V50"/>
    <mergeCell ref="W50:X50"/>
    <mergeCell ref="W46:X47"/>
    <mergeCell ref="W56:X57"/>
    <mergeCell ref="C58:E60"/>
    <mergeCell ref="F58:J60"/>
    <mergeCell ref="K58:L58"/>
    <mergeCell ref="M58:N58"/>
    <mergeCell ref="O58:P58"/>
    <mergeCell ref="Q58:R58"/>
    <mergeCell ref="S58:T58"/>
    <mergeCell ref="U58:V58"/>
    <mergeCell ref="W58:X58"/>
    <mergeCell ref="K59:L59"/>
    <mergeCell ref="M59:N59"/>
    <mergeCell ref="O59:P59"/>
    <mergeCell ref="Q59:R59"/>
    <mergeCell ref="S59:T59"/>
    <mergeCell ref="U59:V59"/>
    <mergeCell ref="W59:X59"/>
    <mergeCell ref="K60:L60"/>
    <mergeCell ref="M60:N60"/>
    <mergeCell ref="O60:P60"/>
    <mergeCell ref="C48:E50"/>
    <mergeCell ref="F48:J50"/>
    <mergeCell ref="K48:L48"/>
    <mergeCell ref="Q60:R60"/>
    <mergeCell ref="S60:T60"/>
    <mergeCell ref="U60:V60"/>
    <mergeCell ref="K56:L57"/>
    <mergeCell ref="M56:N57"/>
    <mergeCell ref="O56:P57"/>
    <mergeCell ref="Q56:R57"/>
    <mergeCell ref="S56:T57"/>
    <mergeCell ref="U56:V57"/>
    <mergeCell ref="T13:U13"/>
    <mergeCell ref="T14:U14"/>
    <mergeCell ref="T15:U15"/>
    <mergeCell ref="T16:U16"/>
    <mergeCell ref="T17:U17"/>
    <mergeCell ref="M54:N54"/>
    <mergeCell ref="O54:P54"/>
    <mergeCell ref="Q54:R54"/>
    <mergeCell ref="S54:T54"/>
    <mergeCell ref="U54:V54"/>
    <mergeCell ref="O40:P40"/>
    <mergeCell ref="Q40:R40"/>
    <mergeCell ref="S40:T40"/>
    <mergeCell ref="U40:V40"/>
    <mergeCell ref="Q46:R47"/>
    <mergeCell ref="S46:T47"/>
    <mergeCell ref="U46:V47"/>
    <mergeCell ref="M48:N48"/>
    <mergeCell ref="O48:P48"/>
    <mergeCell ref="Q48:R48"/>
    <mergeCell ref="S48:T48"/>
    <mergeCell ref="U48:V48"/>
    <mergeCell ref="Q33:R33"/>
    <mergeCell ref="S33:T33"/>
    <mergeCell ref="R5:S5"/>
    <mergeCell ref="AD19:AE19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T9:U9"/>
    <mergeCell ref="T10:U10"/>
    <mergeCell ref="T11:U11"/>
    <mergeCell ref="T12:U12"/>
    <mergeCell ref="Z22:Z52"/>
    <mergeCell ref="M20:P20"/>
    <mergeCell ref="A21:K21"/>
    <mergeCell ref="M21:AD21"/>
    <mergeCell ref="A1:F1"/>
    <mergeCell ref="H1:J1"/>
    <mergeCell ref="K1:U1"/>
    <mergeCell ref="W1:AG1"/>
    <mergeCell ref="L3:N3"/>
    <mergeCell ref="O3:X3"/>
    <mergeCell ref="A3:E3"/>
    <mergeCell ref="F3:G3"/>
    <mergeCell ref="AF15:AG15"/>
    <mergeCell ref="AF16:AG16"/>
    <mergeCell ref="AF17:AG17"/>
    <mergeCell ref="AF18:AG18"/>
    <mergeCell ref="AF19:AG19"/>
    <mergeCell ref="AD4:AE4"/>
    <mergeCell ref="AD5:AE5"/>
    <mergeCell ref="AD6:AE6"/>
    <mergeCell ref="AD7:AE7"/>
    <mergeCell ref="AD8:AE8"/>
    <mergeCell ref="AD9:AE9"/>
    <mergeCell ref="R4:S4"/>
  </mergeCells>
  <phoneticPr fontId="1"/>
  <dataValidations disablePrompts="1" count="1">
    <dataValidation type="list" allowBlank="1" showInputMessage="1" showErrorMessage="1" sqref="H5:I19 T5:U19 AF5:AG19">
      <formula1>$F$3</formula1>
    </dataValidation>
  </dataValidations>
  <hyperlinks>
    <hyperlink ref="K1" r:id="rId1"/>
  </hyperlinks>
  <pageMargins left="0.25" right="0.25" top="0.75" bottom="0.75" header="0.3" footer="0.3"/>
  <pageSetup paperSize="9" orientation="portrait" r:id="rId2"/>
  <headerFooter>
    <oddHeader>&amp;C&amp;18第１４回大阪少年少女大会　第１０回大阪ブロック大会　参加申請書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Sheet2!$AA$2:$AA$10</xm:f>
          </x14:formula1>
          <xm:sqref>F5:F19 R5:R19 AD5:AD19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activeCell="W3" sqref="W3"/>
    </sheetView>
  </sheetViews>
  <sheetFormatPr defaultRowHeight="13.5"/>
  <cols>
    <col min="1" max="1" width="15.5" customWidth="1"/>
    <col min="2" max="2" width="13" bestFit="1" customWidth="1"/>
    <col min="5" max="5" width="6" customWidth="1"/>
    <col min="7" max="12" width="4.375" bestFit="1" customWidth="1"/>
    <col min="13" max="14" width="5.25" bestFit="1" customWidth="1"/>
    <col min="15" max="15" width="5.25" customWidth="1"/>
    <col min="16" max="21" width="4.375" bestFit="1" customWidth="1"/>
    <col min="22" max="23" width="5.25" bestFit="1" customWidth="1"/>
    <col min="26" max="27" width="0" hidden="1" customWidth="1"/>
  </cols>
  <sheetData>
    <row r="1" spans="1:27">
      <c r="A1" s="1" t="s">
        <v>39</v>
      </c>
      <c r="B1" s="1" t="s">
        <v>6</v>
      </c>
      <c r="C1" s="1" t="s">
        <v>37</v>
      </c>
      <c r="D1" s="1" t="s">
        <v>38</v>
      </c>
      <c r="F1" t="s">
        <v>10</v>
      </c>
      <c r="G1" s="155" t="s">
        <v>17</v>
      </c>
      <c r="H1" s="155"/>
      <c r="I1" s="155"/>
      <c r="J1" s="155"/>
      <c r="K1" s="155"/>
      <c r="L1" s="155"/>
      <c r="M1" s="155"/>
      <c r="N1" s="155"/>
      <c r="O1" s="1"/>
      <c r="P1" s="155" t="s">
        <v>18</v>
      </c>
      <c r="Q1" s="155"/>
      <c r="R1" s="155"/>
      <c r="S1" s="155"/>
      <c r="T1" s="155"/>
      <c r="U1" s="155"/>
      <c r="V1" s="155"/>
      <c r="W1" s="155"/>
    </row>
    <row r="2" spans="1:27">
      <c r="A2">
        <f>申込書!O3</f>
        <v>0</v>
      </c>
      <c r="B2">
        <f>申込書!B5</f>
        <v>0</v>
      </c>
      <c r="C2">
        <f>申込書!F5</f>
        <v>0</v>
      </c>
      <c r="D2">
        <f>申込書!H5</f>
        <v>0</v>
      </c>
      <c r="F2" s="2" t="s">
        <v>7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8</v>
      </c>
      <c r="N2" s="2" t="s">
        <v>9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8</v>
      </c>
      <c r="W2" s="2" t="s">
        <v>9</v>
      </c>
      <c r="Z2" t="s">
        <v>32</v>
      </c>
      <c r="AA2" t="s">
        <v>33</v>
      </c>
    </row>
    <row r="3" spans="1:27">
      <c r="B3">
        <f>申込書!B6</f>
        <v>0</v>
      </c>
      <c r="C3">
        <f>申込書!F6</f>
        <v>0</v>
      </c>
      <c r="D3">
        <f>申込書!H6</f>
        <v>0</v>
      </c>
      <c r="F3" s="2">
        <f>COUNTIFS(申込書!$F$5:$G$19,1,申込書!$H$5:$I$19,"幼")+COUNTIFS(申込書!$R$5:$S$19,1,申込書!$T$5:$U$19,"幼")+COUNTIFS(申込書!$AD$5:$AE$19,1,申込書!$AF$5:$AG$19,"幼")</f>
        <v>0</v>
      </c>
      <c r="G3" s="2">
        <f>COUNTIFS(申込書!$F$5:$G$19,1,申込書!$H$5:$I$19,"")+COUNTIFS(申込書!$R$5:$S$19,1,申込書!$T$5:$U$19,"")+COUNTIFS(申込書!$AD$5:$AE$19,1,申込書!$AF$5:$AG$19,"")</f>
        <v>0</v>
      </c>
      <c r="H3" s="2">
        <f>COUNTIFS(申込書!$F$5:$G$19,2,申込書!$H$5:$I$19,"")+COUNTIFS(申込書!$R$5:$S$19,2,申込書!$T$5:$U$19,"")+COUNTIFS(申込書!$AD$5:$AE$19,2,申込書!$AF$5:$AG$19,"")</f>
        <v>0</v>
      </c>
      <c r="I3" s="2">
        <f>COUNTIFS(申込書!$F$5:$G$19,3,申込書!$H$5:$I$19,"")+COUNTIFS(申込書!$R$5:$S$19,3,申込書!$T$5:$U$19,"")+COUNTIFS(申込書!$AD$5:$AE$19,3,申込書!$AF$5:$AG$19,"")</f>
        <v>0</v>
      </c>
      <c r="J3" s="2">
        <f>COUNTIFS(申込書!$F$5:$G$19,4,申込書!$H$5:$I$19,"")+COUNTIFS(申込書!$R$5:$S$19,4,申込書!$T$5:$U$19,"")+COUNTIFS(申込書!$AD$5:$AE$19,4,申込書!$AF$5:$AG$19,"")</f>
        <v>0</v>
      </c>
      <c r="K3" s="2">
        <f>COUNTIFS(申込書!$F$5:$G$19,5,申込書!$H$5:$I$19,"")+COUNTIFS(申込書!$R$5:$S$19,5,申込書!$T$5:$U$19,"")+COUNTIFS(申込書!$AD$5:$AE$19,5,申込書!$AF$5:$AG$19,"")</f>
        <v>0</v>
      </c>
      <c r="L3" s="2">
        <f>COUNTIFS(申込書!$F$5:$G$19,6,申込書!$H$5:$I$19,"")+COUNTIFS(申込書!$R$5:$S$19,6,申込書!$T$5:$U$19,"")+COUNTIFS(申込書!$AD$5:$AE$19,6,申込書!$AF$5:$AG$19,"")</f>
        <v>0</v>
      </c>
      <c r="M3" s="2">
        <f>COUNTIFS(申込書!$F$5:$G$19,"中",申込書!$H$5:$I$19,"")+COUNTIFS(申込書!$R$5:$S$19,"中",申込書!$T$5:$U$19,"")+COUNTIFS(申込書!$AD$5:$AE$19,"中",申込書!$AF$5:$AG$19,"")</f>
        <v>0</v>
      </c>
      <c r="N3" s="2">
        <f>COUNTIFS(申込書!$F$5:$G$19,"高",申込書!$H$5:$I$19,"")+COUNTIFS(申込書!$R$5:$S$19,"高",申込書!$T$5:$U$19,"")+COUNTIFS(申込書!$AD$5:$AE$19,"高",申込書!$AF$5:$AG$19,"")</f>
        <v>0</v>
      </c>
      <c r="P3" s="2">
        <f>COUNTIFS(申込書!$F$5:$G$19,1,申込書!$H$5:$I$19,"F")+COUNTIFS(申込書!$R$5:$S$19,1,申込書!$T$5:$U$19,"F")+COUNTIFS(申込書!$AD$5:$AE$19,1,申込書!$AF$5:$AG$19,"F")</f>
        <v>0</v>
      </c>
      <c r="Q3" s="2">
        <f>COUNTIFS(申込書!$F$5:$G$19,2,申込書!$H$5:$I$19,"F")+COUNTIFS(申込書!$R$5:$S$19,2,申込書!$T$5:$U$19,"F")+COUNTIFS(申込書!$AD$5:$AE$19,2,申込書!$AF$5:$AG$19,"F")</f>
        <v>0</v>
      </c>
      <c r="R3" s="2">
        <f>COUNTIFS(申込書!$F$5:$G$19,3,申込書!$H$5:$I$19,"F")+COUNTIFS(申込書!$R$5:$S$19,3,申込書!$T$5:$U$19,"F")+COUNTIFS(申込書!$AD$5:$AE$19,3,申込書!$AF$5:$AG$19,"F")</f>
        <v>0</v>
      </c>
      <c r="S3" s="2">
        <f>COUNTIFS(申込書!$F$5:$G$19,4,申込書!$H$5:$I$19,"F")+COUNTIFS(申込書!$R$5:$S$19,4,申込書!$T$5:$U$19,"F")+COUNTIFS(申込書!$AD$5:$AE$19,4,申込書!$AF$5:$AG$19,"F")</f>
        <v>0</v>
      </c>
      <c r="T3" s="2">
        <f>COUNTIFS(申込書!$F$5:$G$19,5,申込書!$H$5:$I$19,"F")+COUNTIFS(申込書!$R$5:$S$19,5,申込書!$T$5:$U$19,"F")+COUNTIFS(申込書!$AD$5:$AE$19,5,申込書!$AF$5:$AG$19,"F")</f>
        <v>0</v>
      </c>
      <c r="U3" s="2">
        <f>COUNTIFS(申込書!$F$5:$G$19,6,申込書!$H$5:$I$19,"F")+COUNTIFS(申込書!$R$5:$S$19,6,申込書!$T$5:$U$19,"F")+COUNTIFS(申込書!$AD$5:$AE$19,6,申込書!$AF$5:$AG$19,"F")</f>
        <v>0</v>
      </c>
      <c r="V3" s="2">
        <f>COUNTIFS(申込書!$F$5:$G$19,"中",申込書!$H$5:$I$19,"F")+COUNTIFS(申込書!$R$5:$S$19,"中",申込書!$T$5:$U$19,"F")+COUNTIFS(申込書!$AD$5:$AE$19,"中",申込書!$AF$5:$AG$19,"F")</f>
        <v>0</v>
      </c>
      <c r="W3" s="2">
        <f>COUNTIFS(申込書!$F$5:$G$19,"高",申込書!$H$5:$I$19,"F")+COUNTIFS(申込書!$R$5:$S$19,"高",申込書!$T$5:$U$19,"F")+COUNTIFS(申込書!$AD$5:$AE$19,"高",申込書!$AF$5:$AG$19,"F")</f>
        <v>0</v>
      </c>
      <c r="AA3" t="s">
        <v>34</v>
      </c>
    </row>
    <row r="4" spans="1:27">
      <c r="B4">
        <f>申込書!B7</f>
        <v>0</v>
      </c>
      <c r="C4">
        <f>申込書!F7</f>
        <v>0</v>
      </c>
      <c r="D4">
        <f>申込書!H7</f>
        <v>0</v>
      </c>
      <c r="AA4" t="s">
        <v>35</v>
      </c>
    </row>
    <row r="5" spans="1:27">
      <c r="B5">
        <f>申込書!B8</f>
        <v>0</v>
      </c>
      <c r="C5">
        <f>申込書!F8</f>
        <v>0</v>
      </c>
      <c r="D5">
        <f>申込書!H8</f>
        <v>0</v>
      </c>
      <c r="AA5">
        <v>1</v>
      </c>
    </row>
    <row r="6" spans="1:27">
      <c r="B6">
        <f>申込書!B9</f>
        <v>0</v>
      </c>
      <c r="C6">
        <f>申込書!F9</f>
        <v>0</v>
      </c>
      <c r="D6">
        <f>申込書!H9</f>
        <v>0</v>
      </c>
      <c r="AA6">
        <v>2</v>
      </c>
    </row>
    <row r="7" spans="1:27">
      <c r="B7">
        <f>申込書!B10</f>
        <v>0</v>
      </c>
      <c r="C7">
        <f>申込書!F10</f>
        <v>0</v>
      </c>
      <c r="D7">
        <f>申込書!H10</f>
        <v>0</v>
      </c>
      <c r="AA7">
        <v>3</v>
      </c>
    </row>
    <row r="8" spans="1:27">
      <c r="B8">
        <f>申込書!B11</f>
        <v>0</v>
      </c>
      <c r="C8">
        <f>申込書!F11</f>
        <v>0</v>
      </c>
      <c r="D8">
        <f>申込書!H11</f>
        <v>0</v>
      </c>
      <c r="AA8">
        <v>4</v>
      </c>
    </row>
    <row r="9" spans="1:27">
      <c r="B9">
        <f>申込書!B12</f>
        <v>0</v>
      </c>
      <c r="C9">
        <f>申込書!F12</f>
        <v>0</v>
      </c>
      <c r="D9">
        <f>申込書!H12</f>
        <v>0</v>
      </c>
      <c r="AA9">
        <v>5</v>
      </c>
    </row>
    <row r="10" spans="1:27">
      <c r="B10">
        <f>申込書!B13</f>
        <v>0</v>
      </c>
      <c r="C10">
        <f>申込書!F13</f>
        <v>0</v>
      </c>
      <c r="D10">
        <f>申込書!H13</f>
        <v>0</v>
      </c>
      <c r="AA10">
        <v>6</v>
      </c>
    </row>
    <row r="11" spans="1:27">
      <c r="B11">
        <f>申込書!B14</f>
        <v>0</v>
      </c>
      <c r="C11">
        <f>申込書!F14</f>
        <v>0</v>
      </c>
      <c r="D11">
        <f>申込書!H14</f>
        <v>0</v>
      </c>
    </row>
    <row r="12" spans="1:27">
      <c r="B12">
        <f>申込書!B15</f>
        <v>0</v>
      </c>
      <c r="C12">
        <f>申込書!F15</f>
        <v>0</v>
      </c>
      <c r="D12">
        <f>申込書!H15</f>
        <v>0</v>
      </c>
    </row>
    <row r="13" spans="1:27">
      <c r="B13">
        <f>申込書!B16</f>
        <v>0</v>
      </c>
      <c r="C13">
        <f>申込書!F16</f>
        <v>0</v>
      </c>
      <c r="D13">
        <f>申込書!H16</f>
        <v>0</v>
      </c>
    </row>
    <row r="14" spans="1:27">
      <c r="B14">
        <f>申込書!B17</f>
        <v>0</v>
      </c>
      <c r="C14">
        <f>申込書!F17</f>
        <v>0</v>
      </c>
      <c r="D14">
        <f>申込書!H17</f>
        <v>0</v>
      </c>
    </row>
    <row r="15" spans="1:27">
      <c r="B15">
        <f>申込書!B18</f>
        <v>0</v>
      </c>
      <c r="C15">
        <f>申込書!F18</f>
        <v>0</v>
      </c>
      <c r="D15">
        <f>申込書!H18</f>
        <v>0</v>
      </c>
    </row>
    <row r="16" spans="1:27">
      <c r="B16">
        <f>申込書!B19</f>
        <v>0</v>
      </c>
      <c r="C16">
        <f>申込書!F19</f>
        <v>0</v>
      </c>
      <c r="D16">
        <f>申込書!H19</f>
        <v>0</v>
      </c>
    </row>
    <row r="17" spans="2:4">
      <c r="B17">
        <f>申込書!K5</f>
        <v>0</v>
      </c>
      <c r="C17">
        <f>申込書!R5</f>
        <v>0</v>
      </c>
      <c r="D17">
        <f>申込書!T5</f>
        <v>0</v>
      </c>
    </row>
    <row r="18" spans="2:4">
      <c r="B18">
        <f>申込書!K6</f>
        <v>0</v>
      </c>
      <c r="C18">
        <f>申込書!R6</f>
        <v>0</v>
      </c>
      <c r="D18">
        <f>申込書!T6</f>
        <v>0</v>
      </c>
    </row>
    <row r="19" spans="2:4">
      <c r="B19">
        <f>申込書!K7</f>
        <v>0</v>
      </c>
      <c r="C19">
        <f>申込書!R7</f>
        <v>0</v>
      </c>
      <c r="D19">
        <f>申込書!T7</f>
        <v>0</v>
      </c>
    </row>
    <row r="20" spans="2:4">
      <c r="B20">
        <f>申込書!K8</f>
        <v>0</v>
      </c>
      <c r="C20">
        <f>申込書!R8</f>
        <v>0</v>
      </c>
      <c r="D20">
        <f>申込書!T8</f>
        <v>0</v>
      </c>
    </row>
    <row r="21" spans="2:4">
      <c r="B21">
        <f>申込書!K9</f>
        <v>0</v>
      </c>
      <c r="C21">
        <f>申込書!R9</f>
        <v>0</v>
      </c>
      <c r="D21">
        <f>申込書!T9</f>
        <v>0</v>
      </c>
    </row>
    <row r="22" spans="2:4">
      <c r="B22">
        <f>申込書!K10</f>
        <v>0</v>
      </c>
      <c r="C22">
        <f>申込書!R10</f>
        <v>0</v>
      </c>
      <c r="D22">
        <f>申込書!T10</f>
        <v>0</v>
      </c>
    </row>
    <row r="23" spans="2:4">
      <c r="B23">
        <f>申込書!K11</f>
        <v>0</v>
      </c>
      <c r="C23">
        <f>申込書!R11</f>
        <v>0</v>
      </c>
      <c r="D23">
        <f>申込書!T11</f>
        <v>0</v>
      </c>
    </row>
    <row r="24" spans="2:4">
      <c r="B24">
        <f>申込書!K12</f>
        <v>0</v>
      </c>
      <c r="C24">
        <f>申込書!R12</f>
        <v>0</v>
      </c>
      <c r="D24">
        <f>申込書!T12</f>
        <v>0</v>
      </c>
    </row>
    <row r="25" spans="2:4">
      <c r="B25">
        <f>申込書!K13</f>
        <v>0</v>
      </c>
      <c r="C25">
        <f>申込書!R13</f>
        <v>0</v>
      </c>
      <c r="D25">
        <f>申込書!T13</f>
        <v>0</v>
      </c>
    </row>
    <row r="26" spans="2:4">
      <c r="B26">
        <f>申込書!K14</f>
        <v>0</v>
      </c>
      <c r="C26">
        <f>申込書!R14</f>
        <v>0</v>
      </c>
      <c r="D26">
        <f>申込書!T14</f>
        <v>0</v>
      </c>
    </row>
    <row r="27" spans="2:4">
      <c r="B27">
        <f>申込書!K15</f>
        <v>0</v>
      </c>
      <c r="C27">
        <f>申込書!R15</f>
        <v>0</v>
      </c>
      <c r="D27">
        <f>申込書!T15</f>
        <v>0</v>
      </c>
    </row>
    <row r="28" spans="2:4">
      <c r="B28">
        <f>申込書!K16</f>
        <v>0</v>
      </c>
      <c r="C28">
        <f>申込書!R16</f>
        <v>0</v>
      </c>
      <c r="D28">
        <f>申込書!T16</f>
        <v>0</v>
      </c>
    </row>
    <row r="29" spans="2:4">
      <c r="B29">
        <f>申込書!K17</f>
        <v>0</v>
      </c>
      <c r="C29">
        <f>申込書!R17</f>
        <v>0</v>
      </c>
      <c r="D29">
        <f>申込書!T17</f>
        <v>0</v>
      </c>
    </row>
    <row r="30" spans="2:4">
      <c r="B30">
        <f>申込書!K18</f>
        <v>0</v>
      </c>
      <c r="C30">
        <f>申込書!R18</f>
        <v>0</v>
      </c>
      <c r="D30">
        <f>申込書!T18</f>
        <v>0</v>
      </c>
    </row>
    <row r="31" spans="2:4">
      <c r="B31">
        <f>申込書!K19</f>
        <v>0</v>
      </c>
      <c r="C31">
        <f>申込書!R19</f>
        <v>0</v>
      </c>
      <c r="D31">
        <f>申込書!T19</f>
        <v>0</v>
      </c>
    </row>
    <row r="32" spans="2:4">
      <c r="B32">
        <f>申込書!W5</f>
        <v>0</v>
      </c>
      <c r="C32">
        <f>申込書!AD5</f>
        <v>0</v>
      </c>
      <c r="D32">
        <f>申込書!AF5</f>
        <v>0</v>
      </c>
    </row>
    <row r="33" spans="2:4">
      <c r="B33">
        <f>申込書!W6</f>
        <v>0</v>
      </c>
      <c r="C33">
        <f>申込書!AD6</f>
        <v>0</v>
      </c>
      <c r="D33">
        <f>申込書!AF6</f>
        <v>0</v>
      </c>
    </row>
    <row r="34" spans="2:4">
      <c r="B34">
        <f>申込書!W7</f>
        <v>0</v>
      </c>
      <c r="C34">
        <f>申込書!AD7</f>
        <v>0</v>
      </c>
      <c r="D34">
        <f>申込書!AF7</f>
        <v>0</v>
      </c>
    </row>
    <row r="35" spans="2:4">
      <c r="B35">
        <f>申込書!W8</f>
        <v>0</v>
      </c>
      <c r="C35">
        <f>申込書!AD8</f>
        <v>0</v>
      </c>
      <c r="D35">
        <f>申込書!AF8</f>
        <v>0</v>
      </c>
    </row>
    <row r="36" spans="2:4">
      <c r="B36">
        <f>申込書!W9</f>
        <v>0</v>
      </c>
      <c r="C36">
        <f>申込書!AD9</f>
        <v>0</v>
      </c>
      <c r="D36">
        <f>申込書!AF9</f>
        <v>0</v>
      </c>
    </row>
    <row r="37" spans="2:4">
      <c r="B37">
        <f>申込書!W10</f>
        <v>0</v>
      </c>
      <c r="C37">
        <f>申込書!AD10</f>
        <v>0</v>
      </c>
      <c r="D37">
        <f>申込書!AF10</f>
        <v>0</v>
      </c>
    </row>
    <row r="38" spans="2:4">
      <c r="B38">
        <f>申込書!W11</f>
        <v>0</v>
      </c>
      <c r="C38">
        <f>申込書!AD11</f>
        <v>0</v>
      </c>
      <c r="D38">
        <f>申込書!AF11</f>
        <v>0</v>
      </c>
    </row>
    <row r="39" spans="2:4">
      <c r="B39">
        <f>申込書!W12</f>
        <v>0</v>
      </c>
      <c r="C39">
        <f>申込書!AD12</f>
        <v>0</v>
      </c>
      <c r="D39">
        <f>申込書!AF12</f>
        <v>0</v>
      </c>
    </row>
    <row r="40" spans="2:4">
      <c r="B40">
        <f>申込書!W13</f>
        <v>0</v>
      </c>
      <c r="C40">
        <f>申込書!AD13</f>
        <v>0</v>
      </c>
      <c r="D40">
        <f>申込書!AF13</f>
        <v>0</v>
      </c>
    </row>
    <row r="41" spans="2:4">
      <c r="B41">
        <f>申込書!W14</f>
        <v>0</v>
      </c>
      <c r="C41">
        <f>申込書!AD14</f>
        <v>0</v>
      </c>
      <c r="D41">
        <f>申込書!AF14</f>
        <v>0</v>
      </c>
    </row>
    <row r="42" spans="2:4">
      <c r="B42">
        <f>申込書!W15</f>
        <v>0</v>
      </c>
      <c r="C42">
        <f>申込書!AD15</f>
        <v>0</v>
      </c>
      <c r="D42">
        <f>申込書!AF15</f>
        <v>0</v>
      </c>
    </row>
    <row r="43" spans="2:4">
      <c r="B43">
        <f>申込書!W16</f>
        <v>0</v>
      </c>
      <c r="C43">
        <f>申込書!AD16</f>
        <v>0</v>
      </c>
      <c r="D43">
        <f>申込書!AF16</f>
        <v>0</v>
      </c>
    </row>
    <row r="44" spans="2:4">
      <c r="B44">
        <f>申込書!W17</f>
        <v>0</v>
      </c>
      <c r="C44">
        <f>申込書!AD17</f>
        <v>0</v>
      </c>
      <c r="D44">
        <f>申込書!AF17</f>
        <v>0</v>
      </c>
    </row>
    <row r="45" spans="2:4">
      <c r="B45">
        <f>申込書!W18</f>
        <v>0</v>
      </c>
      <c r="C45">
        <f>申込書!AD18</f>
        <v>0</v>
      </c>
      <c r="D45">
        <f>申込書!AF18</f>
        <v>0</v>
      </c>
    </row>
    <row r="46" spans="2:4">
      <c r="B46">
        <f>申込書!W19</f>
        <v>0</v>
      </c>
      <c r="C46">
        <f>申込書!AD19</f>
        <v>0</v>
      </c>
      <c r="D46">
        <f>申込書!AF19</f>
        <v>0</v>
      </c>
    </row>
  </sheetData>
  <sheetProtection sheet="1" objects="1" scenarios="1" selectLockedCells="1" selectUnlockedCells="1"/>
  <mergeCells count="2">
    <mergeCell ref="G1:N1"/>
    <mergeCell ref="P1:W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大会届</vt:lpstr>
      <vt:lpstr>申込書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Ryukou</dc:creator>
  <cp:lastModifiedBy>2015sd02</cp:lastModifiedBy>
  <cp:lastPrinted>2017-09-08T23:42:09Z</cp:lastPrinted>
  <dcterms:created xsi:type="dcterms:W3CDTF">2016-09-29T09:04:10Z</dcterms:created>
  <dcterms:modified xsi:type="dcterms:W3CDTF">2018-11-09T04:40:50Z</dcterms:modified>
</cp:coreProperties>
</file>